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https://maasco-my.sharepoint.com/personal/noellevaneynde_maasco_com/Documents/NOCCCD/Forms &amp; Top Pages/04 Forms/"/>
    </mc:Choice>
  </mc:AlternateContent>
  <xr:revisionPtr revIDLastSave="0" documentId="8_{CA32FC32-FB7B-4F81-871A-FA8C756D091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J19" i="1" l="1"/>
  <c r="AJ21" i="1"/>
  <c r="AJ23" i="1"/>
  <c r="AJ25" i="1"/>
  <c r="AJ27" i="1"/>
  <c r="AO23" i="1"/>
  <c r="AO19" i="1"/>
  <c r="AO21" i="1"/>
  <c r="AO30" i="1" s="1"/>
  <c r="AE71" i="1" s="1"/>
  <c r="AO25" i="1"/>
  <c r="AO27" i="1"/>
  <c r="AE19" i="1"/>
  <c r="AE21" i="1"/>
  <c r="AE23" i="1"/>
  <c r="AE25" i="1"/>
  <c r="AE27" i="1"/>
  <c r="AJ41" i="1"/>
  <c r="AJ43" i="1"/>
  <c r="AJ47" i="1"/>
  <c r="AJ49" i="1"/>
  <c r="AJ51" i="1"/>
  <c r="AO41" i="1"/>
  <c r="AO43" i="1"/>
  <c r="AO47" i="1"/>
  <c r="AO49" i="1"/>
  <c r="AO51" i="1"/>
  <c r="X2" i="1"/>
  <c r="AJ2" i="1"/>
  <c r="AM2" i="1"/>
  <c r="Y5" i="1"/>
  <c r="X8" i="1"/>
  <c r="Y8" i="1"/>
  <c r="AE41" i="1"/>
  <c r="AE43" i="1"/>
  <c r="AE47" i="1"/>
  <c r="AE49" i="1"/>
  <c r="AE51" i="1"/>
  <c r="H78" i="1"/>
  <c r="AE54" i="1" l="1"/>
  <c r="AJ54" i="1"/>
  <c r="AJ30" i="1"/>
  <c r="AC67" i="1" s="1"/>
  <c r="AM67" i="1" s="1"/>
  <c r="AO54" i="1"/>
  <c r="AJ71" i="1" s="1"/>
  <c r="AM71" i="1" s="1"/>
  <c r="U72" i="1" s="1"/>
  <c r="AE30" i="1"/>
  <c r="AC63" i="1" s="1"/>
  <c r="AH67" i="1"/>
  <c r="AH63" i="1"/>
  <c r="AM63" i="1" s="1"/>
  <c r="AC65" i="1"/>
  <c r="AC69" i="1" l="1"/>
  <c r="AE69" i="1" s="1"/>
  <c r="AE65" i="1"/>
  <c r="AH65" i="1"/>
  <c r="AM65" i="1" s="1"/>
  <c r="AJ65" i="1"/>
  <c r="AJ74" i="1" s="1"/>
  <c r="U81" i="1" s="1"/>
  <c r="AH69" i="1"/>
  <c r="AJ69" i="1"/>
  <c r="AE74" i="1" l="1"/>
  <c r="AM69" i="1"/>
  <c r="U69" i="1" s="1"/>
  <c r="AM74" i="1"/>
  <c r="U66" i="1"/>
  <c r="U75" i="1" l="1"/>
  <c r="U78" i="1" s="1"/>
  <c r="U84" i="1" s="1"/>
  <c r="AM78" i="1"/>
  <c r="U87" i="1"/>
  <c r="U90" i="1" s="1"/>
  <c r="H83" i="1" s="1"/>
  <c r="H8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Alicia Santos</author>
  </authors>
  <commentList>
    <comment ref="Y6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This is a Sample Percentage. Please insert revised value per vendor conditions.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69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This is a Sample Percentage. Please insert revised vale per vendor conditions.
</t>
        </r>
      </text>
    </comment>
    <comment ref="Q78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This is a Sample Percentage. Please insert revised value per vendor conditions.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81" authorId="0" shapeId="0" xr:uid="{00000000-0006-0000-0000-000004000000}">
      <text>
        <r>
          <rPr>
            <sz val="9"/>
            <color indexed="81"/>
            <rFont val="Tahoma"/>
            <family val="2"/>
          </rPr>
          <t xml:space="preserve">This is a Sample Percentage. Please insert revised value per vendor conditions.
</t>
        </r>
      </text>
    </comment>
    <comment ref="Q87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This is a Sample Percentage. Please insert revised value per vendor conditions.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<sst xmlns="http://schemas.openxmlformats.org/spreadsheetml/2006/main" count="199" uniqueCount="68">
  <si>
    <t>North Orange County Community College District</t>
  </si>
  <si>
    <t>Contract No.</t>
  </si>
  <si>
    <t>Contract for:</t>
  </si>
  <si>
    <t>NOCCCD Project No.</t>
  </si>
  <si>
    <t xml:space="preserve">xxxxxxx </t>
  </si>
  <si>
    <t xml:space="preserve"> DSA No.</t>
  </si>
  <si>
    <t>A 04-xxxxxx</t>
  </si>
  <si>
    <t>ALLOWANCE AUTHORIZATION REQUEST</t>
  </si>
  <si>
    <t>Prime Trade Contractor</t>
  </si>
  <si>
    <t>Activity</t>
  </si>
  <si>
    <t>Material</t>
  </si>
  <si>
    <t>Labor</t>
  </si>
  <si>
    <t>Equipment</t>
  </si>
  <si>
    <t xml:space="preserve">Contract No. </t>
  </si>
  <si>
    <t>Authorization No.</t>
  </si>
  <si>
    <t>Reference:</t>
  </si>
  <si>
    <t>Qty.</t>
  </si>
  <si>
    <t>Unit Cost</t>
  </si>
  <si>
    <t>Extension</t>
  </si>
  <si>
    <t>$</t>
  </si>
  <si>
    <t>Date:</t>
  </si>
  <si>
    <t xml:space="preserve">  Drawing No.</t>
  </si>
  <si>
    <t xml:space="preserve">  CCD No.</t>
  </si>
  <si>
    <t>To:</t>
  </si>
  <si>
    <t xml:space="preserve">  Spec. Section </t>
  </si>
  <si>
    <t xml:space="preserve">  Bulletin No.</t>
  </si>
  <si>
    <t>Attention:</t>
  </si>
  <si>
    <t xml:space="preserve">  RFI No.</t>
  </si>
  <si>
    <t xml:space="preserve">  Other</t>
  </si>
  <si>
    <t xml:space="preserve">Allowance Requested By and/or Reasons: </t>
  </si>
  <si>
    <t>C - Code Compliance</t>
  </si>
  <si>
    <t>D - District Request</t>
  </si>
  <si>
    <t>DC - Campus Request</t>
  </si>
  <si>
    <t>U - Unforseen Condition</t>
  </si>
  <si>
    <t>V - Value Engineering</t>
  </si>
  <si>
    <t>CR - Document Coordination</t>
  </si>
  <si>
    <t>Sub-Contractor</t>
  </si>
  <si>
    <t>O -Other Reasons (Changed Condition)</t>
  </si>
  <si>
    <t>Description of the Work:</t>
  </si>
  <si>
    <t>Attached is a detailed cost estimate justifiying this Allowance Authorization Request.</t>
  </si>
  <si>
    <t>Attached is an activity schedule demonstrating any additional time needed to complete work.</t>
  </si>
  <si>
    <t>THIS IS NOT A CHANGE ORDER AND DOES NOT INCREASE OR DECREASE THE CONTRACT AMOUNT</t>
  </si>
  <si>
    <t xml:space="preserve">Based on the above Description of Work, the cost estimate shall detailed be all inclusive, covering all costs including, but not </t>
  </si>
  <si>
    <t>Summary</t>
  </si>
  <si>
    <t>necessarily limited to: material, labor (time &amp; rates), supervision (time &amp; rates), and applicable taxes.</t>
  </si>
  <si>
    <t>Subcontactor</t>
  </si>
  <si>
    <t>Total</t>
  </si>
  <si>
    <t xml:space="preserve">The activity schedule shall include any request for time revision or extension that may be deemed necessary.  </t>
  </si>
  <si>
    <t xml:space="preserve">     Tax                                   (</t>
  </si>
  <si>
    <t>)</t>
  </si>
  <si>
    <t>Allowance:</t>
  </si>
  <si>
    <t>Cost Estimate:</t>
  </si>
  <si>
    <t>Material (Incl. Tax)</t>
  </si>
  <si>
    <t>Original Allowance</t>
  </si>
  <si>
    <t>Labor (Incl. Burden)</t>
  </si>
  <si>
    <t xml:space="preserve">     Burden                            (</t>
  </si>
  <si>
    <t>Allowance Expenditures Prior to this Authorization</t>
  </si>
  <si>
    <t>Subtotal - Direct Costs</t>
  </si>
  <si>
    <t>Allowance Balance Prior to this Authorization</t>
  </si>
  <si>
    <t>Fee (Direct Costs)      (</t>
  </si>
  <si>
    <t>Fee on Sub-Contr.      (</t>
  </si>
  <si>
    <t>Allowance will be decreased by this Authorization</t>
  </si>
  <si>
    <t>Subtotal</t>
  </si>
  <si>
    <t>New Allowance Balance</t>
  </si>
  <si>
    <t>Bond                           (</t>
  </si>
  <si>
    <t>(</t>
  </si>
  <si>
    <t xml:space="preserve">       Time Extension:</t>
  </si>
  <si>
    <t>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</si>
</sst>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31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/>
    <xf numFmtId="0" fontId="1" fillId="0" borderId="2" xfId="0" applyFont="1" applyBorder="1"/>
    <xf numFmtId="0" fontId="0" fillId="0" borderId="2" xfId="0" applyBorder="1"/>
    <xf numFmtId="4" fontId="0" fillId="0" borderId="0" xfId="0" applyNumberFormat="1"/>
    <xf numFmtId="0" fontId="0" fillId="0" borderId="4" xfId="0" applyBorder="1"/>
    <xf numFmtId="0" fontId="5" fillId="0" borderId="0" xfId="0" applyFont="1"/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4" fontId="5" fillId="0" borderId="0" xfId="0" applyNumberFormat="1" applyFont="1"/>
    <xf numFmtId="0" fontId="6" fillId="0" borderId="0" xfId="0" applyFont="1"/>
    <xf numFmtId="164" fontId="5" fillId="0" borderId="0" xfId="0" applyNumberFormat="1" applyFont="1" applyAlignment="1">
      <alignment horizontal="center"/>
    </xf>
    <xf numFmtId="0" fontId="9" fillId="0" borderId="0" xfId="0" applyFont="1" applyAlignment="1">
      <alignment horizontal="left" vertical="top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0" borderId="15" xfId="0" applyFont="1" applyBorder="1" applyAlignment="1">
      <alignment horizontal="right" vertical="center"/>
    </xf>
    <xf numFmtId="0" fontId="6" fillId="0" borderId="5" xfId="0" applyFont="1" applyBorder="1" applyAlignment="1">
      <alignment vertical="center"/>
    </xf>
    <xf numFmtId="0" fontId="6" fillId="0" borderId="28" xfId="0" applyFont="1" applyBorder="1"/>
    <xf numFmtId="0" fontId="0" fillId="0" borderId="28" xfId="0" applyBorder="1"/>
    <xf numFmtId="0" fontId="0" fillId="0" borderId="29" xfId="0" applyBorder="1"/>
    <xf numFmtId="0" fontId="0" fillId="0" borderId="5" xfId="0" applyBorder="1"/>
    <xf numFmtId="0" fontId="6" fillId="0" borderId="29" xfId="0" applyFont="1" applyBorder="1"/>
    <xf numFmtId="0" fontId="6" fillId="0" borderId="3" xfId="0" applyFont="1" applyBorder="1" applyAlignment="1">
      <alignment vertical="center"/>
    </xf>
    <xf numFmtId="0" fontId="6" fillId="0" borderId="27" xfId="0" applyFont="1" applyBorder="1" applyAlignment="1">
      <alignment horizontal="right" vertical="center"/>
    </xf>
    <xf numFmtId="0" fontId="7" fillId="0" borderId="0" xfId="0" applyFont="1"/>
    <xf numFmtId="4" fontId="7" fillId="0" borderId="0" xfId="0" applyNumberFormat="1" applyFont="1" applyAlignment="1">
      <alignment vertical="center"/>
    </xf>
    <xf numFmtId="4" fontId="6" fillId="0" borderId="24" xfId="0" applyNumberFormat="1" applyFont="1" applyBorder="1" applyAlignment="1">
      <alignment vertical="center"/>
    </xf>
    <xf numFmtId="4" fontId="6" fillId="0" borderId="5" xfId="0" applyNumberFormat="1" applyFont="1" applyBorder="1" applyAlignment="1">
      <alignment vertical="center"/>
    </xf>
    <xf numFmtId="4" fontId="6" fillId="0" borderId="22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4" fontId="6" fillId="0" borderId="13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0" fontId="6" fillId="0" borderId="1" xfId="0" applyFont="1" applyBorder="1"/>
    <xf numFmtId="4" fontId="6" fillId="0" borderId="17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vertical="center"/>
    </xf>
    <xf numFmtId="0" fontId="6" fillId="0" borderId="3" xfId="0" applyFont="1" applyBorder="1" applyAlignment="1">
      <alignment horizontal="right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center" vertical="center"/>
    </xf>
    <xf numFmtId="0" fontId="7" fillId="4" borderId="5" xfId="0" applyFont="1" applyFill="1" applyBorder="1" applyAlignment="1">
      <alignment vertical="center"/>
    </xf>
    <xf numFmtId="0" fontId="7" fillId="4" borderId="16" xfId="0" applyFont="1" applyFill="1" applyBorder="1" applyAlignment="1">
      <alignment vertical="center"/>
    </xf>
    <xf numFmtId="0" fontId="7" fillId="4" borderId="3" xfId="0" applyFont="1" applyFill="1" applyBorder="1" applyAlignment="1">
      <alignment vertical="center"/>
    </xf>
    <xf numFmtId="0" fontId="7" fillId="4" borderId="27" xfId="0" applyFont="1" applyFill="1" applyBorder="1" applyAlignment="1">
      <alignment vertical="center"/>
    </xf>
    <xf numFmtId="0" fontId="6" fillId="0" borderId="10" xfId="0" applyFont="1" applyBorder="1"/>
    <xf numFmtId="0" fontId="6" fillId="0" borderId="30" xfId="0" applyFont="1" applyBorder="1"/>
    <xf numFmtId="0" fontId="6" fillId="0" borderId="31" xfId="0" applyFont="1" applyBorder="1"/>
    <xf numFmtId="0" fontId="6" fillId="0" borderId="33" xfId="0" applyFont="1" applyBorder="1"/>
    <xf numFmtId="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4" fontId="5" fillId="0" borderId="0" xfId="0" applyNumberFormat="1" applyFont="1" applyAlignment="1">
      <alignment horizontal="center"/>
    </xf>
    <xf numFmtId="0" fontId="0" fillId="0" borderId="10" xfId="0" applyBorder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3" borderId="1" xfId="0" applyFill="1" applyBorder="1"/>
    <xf numFmtId="0" fontId="4" fillId="3" borderId="1" xfId="0" applyFont="1" applyFill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/>
    <xf numFmtId="0" fontId="1" fillId="0" borderId="35" xfId="0" applyFont="1" applyBorder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" fontId="5" fillId="0" borderId="4" xfId="0" applyNumberFormat="1" applyFont="1" applyBorder="1" applyAlignment="1">
      <alignment horizontal="left" vertical="center"/>
    </xf>
    <xf numFmtId="4" fontId="5" fillId="0" borderId="0" xfId="0" applyNumberFormat="1" applyFont="1" applyAlignment="1">
      <alignment horizontal="right"/>
    </xf>
    <xf numFmtId="0" fontId="0" fillId="3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2" xfId="0" applyFont="1" applyBorder="1"/>
    <xf numFmtId="0" fontId="0" fillId="0" borderId="36" xfId="0" applyBorder="1"/>
    <xf numFmtId="0" fontId="0" fillId="0" borderId="37" xfId="0" applyBorder="1"/>
    <xf numFmtId="0" fontId="0" fillId="0" borderId="42" xfId="0" applyBorder="1"/>
    <xf numFmtId="0" fontId="0" fillId="0" borderId="43" xfId="0" applyBorder="1"/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7" xfId="0" applyBorder="1"/>
    <xf numFmtId="0" fontId="0" fillId="0" borderId="6" xfId="0" applyBorder="1"/>
    <xf numFmtId="0" fontId="6" fillId="0" borderId="10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4" fontId="6" fillId="0" borderId="9" xfId="0" applyNumberFormat="1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4" fontId="6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/>
    </xf>
    <xf numFmtId="0" fontId="6" fillId="0" borderId="8" xfId="0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/>
    </xf>
    <xf numFmtId="4" fontId="7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49" xfId="0" applyBorder="1"/>
    <xf numFmtId="0" fontId="0" fillId="0" borderId="50" xfId="0" applyBorder="1"/>
    <xf numFmtId="0" fontId="9" fillId="0" borderId="0" xfId="0" applyFont="1" applyAlignment="1">
      <alignment horizontal="left" vertical="top"/>
    </xf>
    <xf numFmtId="4" fontId="5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right" vertical="center"/>
    </xf>
    <xf numFmtId="0" fontId="0" fillId="0" borderId="3" xfId="0" applyBorder="1"/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5" fillId="0" borderId="0" xfId="0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6" fillId="0" borderId="5" xfId="0" applyFont="1" applyBorder="1"/>
    <xf numFmtId="0" fontId="6" fillId="0" borderId="0" xfId="0" applyFont="1" applyBorder="1"/>
    <xf numFmtId="0" fontId="6" fillId="0" borderId="9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164" fontId="6" fillId="3" borderId="10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3" fontId="6" fillId="0" borderId="19" xfId="0" applyNumberFormat="1" applyFont="1" applyBorder="1" applyAlignment="1">
      <alignment horizontal="center" vertical="center"/>
    </xf>
    <xf numFmtId="3" fontId="6" fillId="0" borderId="21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right" vertical="center"/>
    </xf>
    <xf numFmtId="3" fontId="6" fillId="0" borderId="22" xfId="0" applyNumberFormat="1" applyFont="1" applyBorder="1" applyAlignment="1">
      <alignment horizontal="right" vertical="center"/>
    </xf>
    <xf numFmtId="4" fontId="6" fillId="0" borderId="14" xfId="0" applyNumberFormat="1" applyFont="1" applyBorder="1" applyAlignment="1">
      <alignment horizontal="right" vertical="center"/>
    </xf>
    <xf numFmtId="4" fontId="6" fillId="0" borderId="23" xfId="0" applyNumberFormat="1" applyFont="1" applyBorder="1" applyAlignment="1">
      <alignment horizontal="right" vertical="center"/>
    </xf>
    <xf numFmtId="4" fontId="6" fillId="0" borderId="13" xfId="0" applyNumberFormat="1" applyFont="1" applyBorder="1" applyAlignment="1">
      <alignment horizontal="right" vertical="center"/>
    </xf>
    <xf numFmtId="4" fontId="6" fillId="0" borderId="22" xfId="0" applyNumberFormat="1" applyFont="1" applyBorder="1" applyAlignment="1">
      <alignment horizontal="right" vertical="center"/>
    </xf>
    <xf numFmtId="4" fontId="6" fillId="0" borderId="15" xfId="0" applyNumberFormat="1" applyFont="1" applyBorder="1" applyAlignment="1">
      <alignment horizontal="right" vertical="center"/>
    </xf>
    <xf numFmtId="4" fontId="6" fillId="0" borderId="20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7" xfId="0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4" fontId="6" fillId="0" borderId="16" xfId="0" applyNumberFormat="1" applyFont="1" applyBorder="1" applyAlignment="1">
      <alignment horizontal="right" vertical="center"/>
    </xf>
    <xf numFmtId="4" fontId="6" fillId="0" borderId="27" xfId="0" applyNumberFormat="1" applyFont="1" applyBorder="1" applyAlignment="1">
      <alignment horizontal="right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4" fontId="7" fillId="3" borderId="0" xfId="0" applyNumberFormat="1" applyFont="1" applyFill="1" applyAlignment="1">
      <alignment horizontal="center" vertical="center"/>
    </xf>
    <xf numFmtId="164" fontId="5" fillId="3" borderId="0" xfId="0" applyNumberFormat="1" applyFont="1" applyFill="1" applyAlignment="1">
      <alignment horizontal="center" vertical="center"/>
    </xf>
    <xf numFmtId="4" fontId="5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" fontId="7" fillId="0" borderId="0" xfId="0" applyNumberFormat="1" applyFont="1" applyAlignment="1">
      <alignment horizontal="right" vertical="center"/>
    </xf>
    <xf numFmtId="164" fontId="5" fillId="3" borderId="0" xfId="0" applyNumberFormat="1" applyFont="1" applyFill="1" applyAlignment="1">
      <alignment horizontal="center"/>
    </xf>
    <xf numFmtId="4" fontId="5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4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4" fontId="7" fillId="0" borderId="0" xfId="0" applyNumberFormat="1" applyFont="1" applyAlignment="1">
      <alignment horizontal="right"/>
    </xf>
    <xf numFmtId="3" fontId="6" fillId="0" borderId="34" xfId="0" applyNumberFormat="1" applyFont="1" applyBorder="1" applyAlignment="1">
      <alignment horizontal="center" vertical="center"/>
    </xf>
    <xf numFmtId="3" fontId="6" fillId="0" borderId="32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26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7" fillId="4" borderId="7" xfId="0" applyFont="1" applyFill="1" applyBorder="1" applyAlignment="1">
      <alignment horizontal="left" vertical="center"/>
    </xf>
    <xf numFmtId="0" fontId="7" fillId="4" borderId="26" xfId="0" applyFont="1" applyFill="1" applyBorder="1" applyAlignment="1">
      <alignment horizontal="left" vertical="center"/>
    </xf>
    <xf numFmtId="0" fontId="6" fillId="0" borderId="15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10" fontId="6" fillId="0" borderId="10" xfId="1" applyNumberFormat="1" applyFont="1" applyBorder="1" applyAlignment="1">
      <alignment horizontal="center" vertical="center"/>
    </xf>
    <xf numFmtId="10" fontId="6" fillId="0" borderId="1" xfId="1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4" fontId="6" fillId="0" borderId="7" xfId="0" applyNumberFormat="1" applyFont="1" applyBorder="1" applyAlignment="1">
      <alignment horizontal="right" vertical="center"/>
    </xf>
    <xf numFmtId="4" fontId="6" fillId="0" borderId="25" xfId="0" applyNumberFormat="1" applyFont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/>
    </xf>
    <xf numFmtId="4" fontId="6" fillId="0" borderId="9" xfId="0" applyNumberFormat="1" applyFont="1" applyBorder="1" applyAlignment="1">
      <alignment horizontal="right" vertical="center"/>
    </xf>
    <xf numFmtId="4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left" vertical="center"/>
    </xf>
    <xf numFmtId="4" fontId="6" fillId="0" borderId="32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7" fillId="4" borderId="5" xfId="0" applyFont="1" applyFill="1" applyBorder="1" applyAlignment="1">
      <alignment horizontal="left" vertical="center"/>
    </xf>
    <xf numFmtId="0" fontId="7" fillId="4" borderId="16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left" vertical="center"/>
    </xf>
    <xf numFmtId="0" fontId="7" fillId="4" borderId="27" xfId="0" applyFont="1" applyFill="1" applyBorder="1" applyAlignment="1">
      <alignment horizontal="left" vertical="center"/>
    </xf>
    <xf numFmtId="4" fontId="5" fillId="0" borderId="4" xfId="0" applyNumberFormat="1" applyFont="1" applyBorder="1" applyAlignment="1">
      <alignment horizontal="right" vertical="center"/>
    </xf>
    <xf numFmtId="0" fontId="1" fillId="0" borderId="4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right" vertical="center"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38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8" xfId="0" applyBorder="1" applyAlignment="1"/>
    <xf numFmtId="0" fontId="0" fillId="0" borderId="0" xfId="0" applyAlignment="1"/>
    <xf numFmtId="0" fontId="1" fillId="0" borderId="36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4" fontId="5" fillId="0" borderId="0" xfId="0" applyNumberFormat="1" applyFont="1" applyAlignment="1">
      <alignment horizontal="left" vertical="distributed"/>
    </xf>
    <xf numFmtId="0" fontId="1" fillId="0" borderId="4" xfId="0" applyFont="1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5817</xdr:colOff>
      <xdr:row>1</xdr:row>
      <xdr:rowOff>34900</xdr:rowOff>
    </xdr:from>
    <xdr:to>
      <xdr:col>4</xdr:col>
      <xdr:colOff>17451</xdr:colOff>
      <xdr:row>12</xdr:row>
      <xdr:rowOff>8335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D0A427D6-CB39-413D-BB60-695BB767855E}"/>
            </a:ext>
          </a:extLst>
        </xdr:cNvPr>
        <xdr:cNvGrpSpPr>
          <a:grpSpLocks noChangeAspect="1"/>
        </xdr:cNvGrpSpPr>
      </xdr:nvGrpSpPr>
      <xdr:grpSpPr bwMode="auto">
        <a:xfrm>
          <a:off x="703047" y="215875"/>
          <a:ext cx="889839" cy="1051665"/>
          <a:chOff x="108927900" y="106527600"/>
          <a:chExt cx="2514600" cy="2743200"/>
        </a:xfrm>
      </xdr:grpSpPr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7B76375A-5E30-43E1-9A12-A483A49CD5A6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8927900" y="106527600"/>
            <a:ext cx="2514600" cy="2743200"/>
          </a:xfrm>
          <a:prstGeom prst="rect">
            <a:avLst/>
          </a:prstGeom>
          <a:solidFill>
            <a:srgbClr val="FFFFFF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000000"/>
                  </a:outerShdw>
                </a:effectLst>
              </a14:hiddenEffects>
            </a:ext>
          </a:extLst>
        </xdr:spPr>
        <xdr:txBody>
          <a:bodyPr vert="horz" wrap="square" lIns="36576" tIns="36576" rIns="36576" bIns="36576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pic>
        <xdr:nvPicPr>
          <xdr:cNvPr id="6" name="Picture 5" descr="NOCCCD Logo">
            <a:extLst>
              <a:ext uri="{FF2B5EF4-FFF2-40B4-BE49-F238E27FC236}">
                <a16:creationId xmlns:a16="http://schemas.microsoft.com/office/drawing/2014/main" id="{500C216C-E90A-4AF3-A927-FD748B19B57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8583"/>
          <a:stretch>
            <a:fillRect/>
          </a:stretch>
        </xdr:blipFill>
        <xdr:spPr bwMode="auto">
          <a:xfrm>
            <a:off x="109529571" y="106641900"/>
            <a:ext cx="1311258" cy="13716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5B9BD5"/>
                </a:solidFill>
              </a14:hiddenFill>
            </a:ex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000000"/>
                  </a:outerShdw>
                </a:effectLst>
              </a14:hiddenEffects>
            </a:ext>
          </a:extLst>
        </xdr:spPr>
      </xdr:pic>
      <xdr:pic>
        <xdr:nvPicPr>
          <xdr:cNvPr id="7" name="Picture 6" descr="NOCCCD Meas J Logo">
            <a:extLst>
              <a:ext uri="{FF2B5EF4-FFF2-40B4-BE49-F238E27FC236}">
                <a16:creationId xmlns:a16="http://schemas.microsoft.com/office/drawing/2014/main" id="{D2276DC1-54D4-4963-B83C-60FE33154C1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9016289" y="107979876"/>
            <a:ext cx="2337821" cy="116129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5B9BD5"/>
                </a:solidFill>
              </a14:hiddenFill>
            </a:ex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000000"/>
                  </a:outerShdw>
                </a:effectLst>
              </a14:hiddenEffects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P508"/>
  <sheetViews>
    <sheetView showGridLines="0" tabSelected="1" zoomScaleNormal="100" zoomScalePageLayoutView="130" workbookViewId="0">
      <selection activeCell="X105" sqref="X105"/>
    </sheetView>
  </sheetViews>
  <sheetFormatPr defaultColWidth="9.109375" defaultRowHeight="14.4" x14ac:dyDescent="0.3"/>
  <cols>
    <col min="2" max="2" width="1" customWidth="1"/>
    <col min="3" max="3" width="12.6640625" customWidth="1"/>
    <col min="4" max="4" width="0.109375" customWidth="1"/>
    <col min="5" max="5" width="1.88671875" customWidth="1"/>
    <col min="6" max="6" width="9.5546875" customWidth="1"/>
    <col min="7" max="7" width="1.88671875" customWidth="1"/>
    <col min="8" max="8" width="9.5546875" customWidth="1"/>
    <col min="9" max="9" width="1.88671875" customWidth="1"/>
    <col min="10" max="10" width="9.5546875" customWidth="1"/>
    <col min="11" max="11" width="1.88671875" customWidth="1"/>
    <col min="12" max="12" width="1.109375" customWidth="1"/>
    <col min="13" max="13" width="3.6640625" customWidth="1"/>
    <col min="14" max="14" width="4.88671875" customWidth="1"/>
    <col min="15" max="15" width="1.88671875" customWidth="1"/>
    <col min="16" max="16" width="9.5546875" customWidth="1"/>
    <col min="17" max="18" width="3.109375" customWidth="1"/>
    <col min="19" max="19" width="6.44140625" customWidth="1"/>
    <col min="20" max="20" width="1.88671875" customWidth="1"/>
    <col min="21" max="21" width="13.6640625" customWidth="1"/>
    <col min="22" max="22" width="9.5546875" customWidth="1"/>
    <col min="23" max="23" width="0.44140625" customWidth="1"/>
    <col min="24" max="24" width="19.109375" customWidth="1"/>
    <col min="25" max="25" width="5" customWidth="1"/>
    <col min="26" max="26" width="1.109375" customWidth="1"/>
    <col min="27" max="27" width="3.6640625" customWidth="1"/>
    <col min="28" max="28" width="1.88671875" customWidth="1"/>
    <col min="29" max="29" width="7.5546875" customWidth="1"/>
    <col min="30" max="30" width="1.44140625" customWidth="1"/>
    <col min="31" max="31" width="7.5546875" customWidth="1"/>
    <col min="32" max="32" width="3.6640625" customWidth="1"/>
    <col min="33" max="33" width="1.88671875" customWidth="1"/>
    <col min="34" max="34" width="7.5546875" customWidth="1"/>
    <col min="35" max="35" width="1.88671875" customWidth="1"/>
    <col min="36" max="36" width="8.33203125" customWidth="1"/>
    <col min="37" max="37" width="3.6640625" customWidth="1"/>
    <col min="38" max="38" width="1.88671875" customWidth="1"/>
    <col min="39" max="39" width="7.5546875" customWidth="1"/>
    <col min="40" max="40" width="1.88671875" customWidth="1"/>
    <col min="41" max="41" width="7.5546875" customWidth="1"/>
    <col min="42" max="46" width="9.5546875" customWidth="1"/>
  </cols>
  <sheetData>
    <row r="2" spans="2:41" ht="6.6" customHeight="1" x14ac:dyDescent="0.3"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116"/>
      <c r="W2" s="90"/>
      <c r="X2" s="168" t="str">
        <f>B5</f>
        <v>North Orange County Community College District</v>
      </c>
      <c r="Y2" s="168"/>
      <c r="Z2" s="168"/>
      <c r="AA2" s="168"/>
      <c r="AB2" s="168"/>
      <c r="AC2" s="168"/>
      <c r="AD2" s="168"/>
      <c r="AE2" s="168"/>
      <c r="AJ2" s="170" t="str">
        <f>M8</f>
        <v xml:space="preserve"> DSA No.</v>
      </c>
      <c r="AK2" s="170"/>
      <c r="AL2" s="170"/>
      <c r="AM2" s="168" t="str">
        <f>P8</f>
        <v>A 04-xxxxxx</v>
      </c>
      <c r="AN2" s="168"/>
      <c r="AO2" s="168"/>
    </row>
    <row r="3" spans="2:41" ht="6.6" customHeight="1" x14ac:dyDescent="0.3"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116"/>
      <c r="W3" s="90"/>
      <c r="X3" s="168"/>
      <c r="Y3" s="168"/>
      <c r="Z3" s="168"/>
      <c r="AA3" s="168"/>
      <c r="AB3" s="168"/>
      <c r="AC3" s="168"/>
      <c r="AD3" s="168"/>
      <c r="AE3" s="168"/>
      <c r="AJ3" s="170"/>
      <c r="AK3" s="170"/>
      <c r="AL3" s="170"/>
      <c r="AM3" s="168"/>
      <c r="AN3" s="168"/>
      <c r="AO3" s="168"/>
    </row>
    <row r="4" spans="2:41" ht="6.6" customHeight="1" x14ac:dyDescent="0.3">
      <c r="B4" s="1"/>
    </row>
    <row r="5" spans="2:41" ht="6.6" customHeight="1" x14ac:dyDescent="0.35">
      <c r="B5" s="290" t="s">
        <v>0</v>
      </c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119"/>
      <c r="W5" s="99"/>
      <c r="X5" s="158" t="s">
        <v>1</v>
      </c>
      <c r="Y5" s="177">
        <f>F15</f>
        <v>0</v>
      </c>
      <c r="Z5" s="177"/>
      <c r="AA5" s="177"/>
      <c r="AB5" s="177"/>
      <c r="AE5" s="158" t="s">
        <v>2</v>
      </c>
      <c r="AF5" s="158"/>
      <c r="AG5" s="158"/>
      <c r="AH5" s="81"/>
      <c r="AI5" s="81"/>
      <c r="AJ5" s="81"/>
      <c r="AK5" s="81"/>
      <c r="AL5" s="81"/>
      <c r="AM5" s="81"/>
    </row>
    <row r="6" spans="2:41" ht="6.6" customHeight="1" x14ac:dyDescent="0.35"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119"/>
      <c r="W6" s="99"/>
      <c r="X6" s="158"/>
      <c r="Y6" s="178"/>
      <c r="Z6" s="178"/>
      <c r="AA6" s="178"/>
      <c r="AB6" s="178"/>
      <c r="AE6" s="158"/>
      <c r="AF6" s="158"/>
      <c r="AG6" s="158"/>
      <c r="AH6" s="82"/>
      <c r="AI6" s="82"/>
      <c r="AJ6" s="82"/>
      <c r="AK6" s="82"/>
      <c r="AL6" s="82"/>
      <c r="AM6" s="82"/>
    </row>
    <row r="7" spans="2:41" ht="6.6" customHeight="1" x14ac:dyDescent="0.35"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119"/>
      <c r="W7" s="99"/>
      <c r="X7" s="61"/>
      <c r="Y7" s="18"/>
      <c r="Z7" s="18"/>
    </row>
    <row r="8" spans="2:41" ht="12.15" customHeight="1" x14ac:dyDescent="0.3">
      <c r="B8" s="80"/>
      <c r="C8" s="80"/>
      <c r="D8" s="80"/>
      <c r="E8" s="80"/>
      <c r="F8" s="170" t="s">
        <v>3</v>
      </c>
      <c r="G8" s="170"/>
      <c r="H8" s="170"/>
      <c r="I8" s="169" t="s">
        <v>4</v>
      </c>
      <c r="J8" s="169"/>
      <c r="K8" s="169"/>
      <c r="L8" s="80"/>
      <c r="M8" s="168" t="s">
        <v>5</v>
      </c>
      <c r="N8" s="168"/>
      <c r="O8" s="168"/>
      <c r="P8" s="169" t="s">
        <v>6</v>
      </c>
      <c r="Q8" s="169"/>
      <c r="R8" s="169"/>
      <c r="S8" s="169"/>
      <c r="T8" s="169"/>
      <c r="U8" s="169"/>
      <c r="V8" s="115"/>
      <c r="W8" s="80"/>
      <c r="X8" s="11" t="str">
        <f>B17</f>
        <v>Authorization No.</v>
      </c>
      <c r="Y8" s="178">
        <f>E17</f>
        <v>0</v>
      </c>
      <c r="Z8" s="178"/>
      <c r="AA8" s="178"/>
      <c r="AB8" s="178"/>
    </row>
    <row r="9" spans="2:41" ht="12.15" customHeight="1" x14ac:dyDescent="0.3"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4"/>
    </row>
    <row r="10" spans="2:41" ht="6.6" customHeight="1" x14ac:dyDescent="0.3">
      <c r="B10" s="289" t="s">
        <v>7</v>
      </c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118"/>
      <c r="W10" s="98"/>
      <c r="X10" s="288"/>
      <c r="Y10" s="288"/>
      <c r="Z10" s="288"/>
      <c r="AA10" s="288"/>
      <c r="AB10" s="288"/>
      <c r="AC10" s="288"/>
      <c r="AD10" s="288"/>
      <c r="AE10" s="288"/>
      <c r="AF10" s="288"/>
      <c r="AG10" s="288"/>
      <c r="AH10" s="288"/>
      <c r="AI10" s="288"/>
      <c r="AJ10" s="288"/>
      <c r="AK10" s="288"/>
      <c r="AL10" s="288"/>
      <c r="AM10" s="288"/>
      <c r="AN10" s="288"/>
      <c r="AO10" s="288"/>
    </row>
    <row r="11" spans="2:41" ht="6.6" customHeight="1" x14ac:dyDescent="0.3">
      <c r="B11" s="289"/>
      <c r="C11" s="2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89"/>
      <c r="S11" s="289"/>
      <c r="T11" s="289"/>
      <c r="U11" s="289"/>
      <c r="V11" s="118"/>
      <c r="W11" s="98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</row>
    <row r="12" spans="2:41" ht="6.6" customHeight="1" x14ac:dyDescent="0.3"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118"/>
      <c r="W12" s="98"/>
      <c r="X12" s="216" t="s">
        <v>8</v>
      </c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2"/>
    </row>
    <row r="13" spans="2:41" ht="6.6" customHeight="1" x14ac:dyDescent="0.3">
      <c r="S13" s="61"/>
      <c r="X13" s="217"/>
      <c r="Y13" s="263"/>
      <c r="Z13" s="263"/>
      <c r="AA13" s="263"/>
      <c r="AB13" s="263"/>
      <c r="AC13" s="263"/>
      <c r="AD13" s="263"/>
      <c r="AE13" s="263"/>
      <c r="AF13" s="263"/>
      <c r="AG13" s="263"/>
      <c r="AH13" s="263"/>
      <c r="AI13" s="263"/>
      <c r="AJ13" s="263"/>
      <c r="AK13" s="263"/>
      <c r="AL13" s="263"/>
      <c r="AM13" s="263"/>
      <c r="AN13" s="263"/>
      <c r="AO13" s="264"/>
    </row>
    <row r="14" spans="2:41" ht="6.6" customHeight="1" x14ac:dyDescent="0.3">
      <c r="X14" s="205" t="s">
        <v>9</v>
      </c>
      <c r="Y14" s="211"/>
      <c r="Z14" s="212"/>
      <c r="AA14" s="205" t="s">
        <v>10</v>
      </c>
      <c r="AB14" s="206"/>
      <c r="AC14" s="206"/>
      <c r="AD14" s="206"/>
      <c r="AE14" s="207"/>
      <c r="AF14" s="205" t="s">
        <v>11</v>
      </c>
      <c r="AG14" s="206"/>
      <c r="AH14" s="206"/>
      <c r="AI14" s="206"/>
      <c r="AJ14" s="207"/>
      <c r="AK14" s="205" t="s">
        <v>12</v>
      </c>
      <c r="AL14" s="206"/>
      <c r="AM14" s="206"/>
      <c r="AN14" s="206"/>
      <c r="AO14" s="207"/>
    </row>
    <row r="15" spans="2:41" ht="10.65" customHeight="1" x14ac:dyDescent="0.3">
      <c r="B15" s="11" t="s">
        <v>13</v>
      </c>
      <c r="C15" s="67"/>
      <c r="D15" s="70"/>
      <c r="E15" s="185"/>
      <c r="F15" s="185"/>
      <c r="H15" s="61" t="s">
        <v>2</v>
      </c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U15" s="67"/>
      <c r="V15" s="67"/>
      <c r="W15" s="67"/>
      <c r="X15" s="250"/>
      <c r="Y15" s="180"/>
      <c r="Z15" s="291"/>
      <c r="AA15" s="250"/>
      <c r="AB15" s="167"/>
      <c r="AC15" s="167"/>
      <c r="AD15" s="167"/>
      <c r="AE15" s="251"/>
      <c r="AF15" s="250"/>
      <c r="AG15" s="167"/>
      <c r="AH15" s="167"/>
      <c r="AI15" s="167"/>
      <c r="AJ15" s="251"/>
      <c r="AK15" s="250"/>
      <c r="AL15" s="167"/>
      <c r="AM15" s="167"/>
      <c r="AN15" s="167"/>
      <c r="AO15" s="251"/>
    </row>
    <row r="16" spans="2:41" ht="6.6" customHeight="1" x14ac:dyDescent="0.3">
      <c r="B16" s="11"/>
      <c r="D16" s="2"/>
      <c r="E16" s="2"/>
      <c r="F16" s="2"/>
      <c r="G16" s="2"/>
      <c r="H16" s="68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117"/>
      <c r="W16" s="2"/>
      <c r="X16" s="213"/>
      <c r="Y16" s="214"/>
      <c r="Z16" s="215"/>
      <c r="AA16" s="208"/>
      <c r="AB16" s="209"/>
      <c r="AC16" s="209"/>
      <c r="AD16" s="209"/>
      <c r="AE16" s="210"/>
      <c r="AF16" s="208"/>
      <c r="AG16" s="209"/>
      <c r="AH16" s="209"/>
      <c r="AI16" s="209"/>
      <c r="AJ16" s="210"/>
      <c r="AK16" s="208"/>
      <c r="AL16" s="209"/>
      <c r="AM16" s="209"/>
      <c r="AN16" s="209"/>
      <c r="AO16" s="210"/>
    </row>
    <row r="17" spans="2:41" ht="5.25" customHeight="1" x14ac:dyDescent="0.3">
      <c r="B17" s="158" t="s">
        <v>14</v>
      </c>
      <c r="C17" s="158"/>
      <c r="D17" s="78"/>
      <c r="E17" s="186"/>
      <c r="F17" s="186"/>
      <c r="J17" s="158" t="s">
        <v>15</v>
      </c>
      <c r="X17" s="247"/>
      <c r="Y17" s="248"/>
      <c r="Z17" s="249"/>
      <c r="AA17" s="252" t="s">
        <v>16</v>
      </c>
      <c r="AB17" s="255" t="s">
        <v>17</v>
      </c>
      <c r="AC17" s="256"/>
      <c r="AD17" s="255" t="s">
        <v>18</v>
      </c>
      <c r="AE17" s="196"/>
      <c r="AF17" s="194" t="s">
        <v>16</v>
      </c>
      <c r="AG17" s="195" t="s">
        <v>17</v>
      </c>
      <c r="AH17" s="195"/>
      <c r="AI17" s="195" t="s">
        <v>18</v>
      </c>
      <c r="AJ17" s="196"/>
      <c r="AK17" s="194" t="s">
        <v>16</v>
      </c>
      <c r="AL17" s="195" t="s">
        <v>17</v>
      </c>
      <c r="AM17" s="195"/>
      <c r="AN17" s="195" t="s">
        <v>18</v>
      </c>
      <c r="AO17" s="196"/>
    </row>
    <row r="18" spans="2:41" ht="5.25" customHeight="1" x14ac:dyDescent="0.3">
      <c r="B18" s="158"/>
      <c r="C18" s="158"/>
      <c r="D18" s="79"/>
      <c r="E18" s="187"/>
      <c r="F18" s="187"/>
      <c r="J18" s="158"/>
      <c r="X18" s="208"/>
      <c r="Y18" s="209"/>
      <c r="Z18" s="210"/>
      <c r="AA18" s="254"/>
      <c r="AB18" s="259"/>
      <c r="AC18" s="260"/>
      <c r="AD18" s="259"/>
      <c r="AE18" s="199"/>
      <c r="AF18" s="197"/>
      <c r="AG18" s="198"/>
      <c r="AH18" s="198"/>
      <c r="AI18" s="198"/>
      <c r="AJ18" s="199"/>
      <c r="AK18" s="197"/>
      <c r="AL18" s="198"/>
      <c r="AM18" s="198"/>
      <c r="AN18" s="198"/>
      <c r="AO18" s="199"/>
    </row>
    <row r="19" spans="2:41" ht="6.6" customHeight="1" x14ac:dyDescent="0.3">
      <c r="B19" s="61"/>
      <c r="C19" s="61"/>
      <c r="D19" s="10"/>
      <c r="E19" s="3"/>
      <c r="J19" s="9"/>
      <c r="X19" s="188"/>
      <c r="Y19" s="189"/>
      <c r="Z19" s="190"/>
      <c r="AA19" s="139"/>
      <c r="AB19" s="141" t="s">
        <v>19</v>
      </c>
      <c r="AC19" s="143"/>
      <c r="AD19" s="145" t="s">
        <v>19</v>
      </c>
      <c r="AE19" s="147">
        <f>(AA19*AC19)</f>
        <v>0</v>
      </c>
      <c r="AF19" s="139"/>
      <c r="AG19" s="141" t="s">
        <v>19</v>
      </c>
      <c r="AH19" s="143"/>
      <c r="AI19" s="145" t="s">
        <v>19</v>
      </c>
      <c r="AJ19" s="147">
        <f>(AF19*AH19)</f>
        <v>0</v>
      </c>
      <c r="AK19" s="139"/>
      <c r="AL19" s="141" t="s">
        <v>19</v>
      </c>
      <c r="AM19" s="143"/>
      <c r="AN19" s="145" t="s">
        <v>19</v>
      </c>
      <c r="AO19" s="147">
        <f>(AK19*AM19)</f>
        <v>0</v>
      </c>
    </row>
    <row r="20" spans="2:41" ht="5.25" customHeight="1" x14ac:dyDescent="0.3">
      <c r="B20" s="158" t="s">
        <v>20</v>
      </c>
      <c r="C20" s="158"/>
      <c r="D20" s="186"/>
      <c r="E20" s="186"/>
      <c r="F20" s="186"/>
      <c r="G20" s="186"/>
      <c r="H20" s="186"/>
      <c r="J20" s="158" t="s">
        <v>21</v>
      </c>
      <c r="K20" s="158"/>
      <c r="L20" s="177"/>
      <c r="M20" s="177"/>
      <c r="N20" s="177"/>
      <c r="O20" s="1"/>
      <c r="P20" s="158" t="s">
        <v>22</v>
      </c>
      <c r="Q20" s="1"/>
      <c r="R20" s="177"/>
      <c r="S20" s="177"/>
      <c r="X20" s="191"/>
      <c r="Y20" s="192"/>
      <c r="Z20" s="193"/>
      <c r="AA20" s="140"/>
      <c r="AB20" s="142"/>
      <c r="AC20" s="144"/>
      <c r="AD20" s="146"/>
      <c r="AE20" s="148"/>
      <c r="AF20" s="140"/>
      <c r="AG20" s="142"/>
      <c r="AH20" s="144"/>
      <c r="AI20" s="146"/>
      <c r="AJ20" s="148"/>
      <c r="AK20" s="140"/>
      <c r="AL20" s="142"/>
      <c r="AM20" s="144"/>
      <c r="AN20" s="146"/>
      <c r="AO20" s="148"/>
    </row>
    <row r="21" spans="2:41" ht="7.2" customHeight="1" x14ac:dyDescent="0.3">
      <c r="B21" s="158"/>
      <c r="C21" s="158"/>
      <c r="D21" s="186"/>
      <c r="E21" s="186"/>
      <c r="F21" s="186"/>
      <c r="G21" s="186"/>
      <c r="H21" s="186"/>
      <c r="J21" s="158"/>
      <c r="K21" s="158"/>
      <c r="L21" s="178"/>
      <c r="M21" s="178"/>
      <c r="N21" s="178"/>
      <c r="O21" s="1"/>
      <c r="P21" s="158"/>
      <c r="Q21" s="1"/>
      <c r="R21" s="178"/>
      <c r="S21" s="178"/>
      <c r="X21" s="188"/>
      <c r="Y21" s="189"/>
      <c r="Z21" s="190"/>
      <c r="AA21" s="139"/>
      <c r="AB21" s="141" t="s">
        <v>19</v>
      </c>
      <c r="AC21" s="143"/>
      <c r="AD21" s="145" t="s">
        <v>19</v>
      </c>
      <c r="AE21" s="147">
        <f>(AA21*AC21)</f>
        <v>0</v>
      </c>
      <c r="AF21" s="139"/>
      <c r="AG21" s="141" t="s">
        <v>19</v>
      </c>
      <c r="AH21" s="143"/>
      <c r="AI21" s="145" t="s">
        <v>19</v>
      </c>
      <c r="AJ21" s="147">
        <f>(AF21*AH21)</f>
        <v>0</v>
      </c>
      <c r="AK21" s="139"/>
      <c r="AL21" s="141" t="s">
        <v>19</v>
      </c>
      <c r="AM21" s="143"/>
      <c r="AN21" s="145" t="s">
        <v>19</v>
      </c>
      <c r="AO21" s="147">
        <f>(AK21*AM21)</f>
        <v>0</v>
      </c>
    </row>
    <row r="22" spans="2:41" ht="6.6" customHeight="1" x14ac:dyDescent="0.3">
      <c r="B22" s="61"/>
      <c r="C22" s="61"/>
      <c r="D22" s="71"/>
      <c r="E22" s="65"/>
      <c r="F22" s="72"/>
      <c r="G22" s="72"/>
      <c r="H22" s="72"/>
      <c r="J22" s="88"/>
      <c r="K22" s="89"/>
      <c r="P22" s="9"/>
      <c r="X22" s="191"/>
      <c r="Y22" s="192"/>
      <c r="Z22" s="193"/>
      <c r="AA22" s="140"/>
      <c r="AB22" s="142"/>
      <c r="AC22" s="144"/>
      <c r="AD22" s="146"/>
      <c r="AE22" s="148"/>
      <c r="AF22" s="140"/>
      <c r="AG22" s="142"/>
      <c r="AH22" s="144"/>
      <c r="AI22" s="146"/>
      <c r="AJ22" s="148"/>
      <c r="AK22" s="140"/>
      <c r="AL22" s="142"/>
      <c r="AM22" s="144"/>
      <c r="AN22" s="146"/>
      <c r="AO22" s="148"/>
    </row>
    <row r="23" spans="2:41" ht="5.25" customHeight="1" x14ac:dyDescent="0.3">
      <c r="B23" s="158" t="s">
        <v>23</v>
      </c>
      <c r="C23" s="158"/>
      <c r="D23" s="186"/>
      <c r="E23" s="186"/>
      <c r="F23" s="186"/>
      <c r="G23" s="186"/>
      <c r="H23" s="186"/>
      <c r="J23" s="158" t="s">
        <v>24</v>
      </c>
      <c r="K23" s="158"/>
      <c r="L23" s="177"/>
      <c r="M23" s="62"/>
      <c r="N23" s="62"/>
      <c r="O23" s="1"/>
      <c r="P23" s="158" t="s">
        <v>25</v>
      </c>
      <c r="Q23" s="158"/>
      <c r="R23" s="177"/>
      <c r="S23" s="177"/>
      <c r="X23" s="188"/>
      <c r="Y23" s="189"/>
      <c r="Z23" s="190"/>
      <c r="AA23" s="139"/>
      <c r="AB23" s="141" t="s">
        <v>19</v>
      </c>
      <c r="AC23" s="143"/>
      <c r="AD23" s="145" t="s">
        <v>19</v>
      </c>
      <c r="AE23" s="147">
        <f>(AA23*AC23)</f>
        <v>0</v>
      </c>
      <c r="AF23" s="139"/>
      <c r="AG23" s="141" t="s">
        <v>19</v>
      </c>
      <c r="AH23" s="143"/>
      <c r="AI23" s="145" t="s">
        <v>19</v>
      </c>
      <c r="AJ23" s="147">
        <f>(AF23*AH23)</f>
        <v>0</v>
      </c>
      <c r="AK23" s="139"/>
      <c r="AL23" s="141" t="s">
        <v>19</v>
      </c>
      <c r="AM23" s="143"/>
      <c r="AN23" s="145" t="s">
        <v>19</v>
      </c>
      <c r="AO23" s="147">
        <f>(AK23*AM23)</f>
        <v>0</v>
      </c>
    </row>
    <row r="24" spans="2:41" ht="5.25" customHeight="1" x14ac:dyDescent="0.3">
      <c r="B24" s="158"/>
      <c r="C24" s="158"/>
      <c r="D24" s="187"/>
      <c r="E24" s="187"/>
      <c r="F24" s="187"/>
      <c r="G24" s="187"/>
      <c r="H24" s="187"/>
      <c r="J24" s="158"/>
      <c r="K24" s="158"/>
      <c r="L24" s="178"/>
      <c r="M24" s="63"/>
      <c r="N24" s="63"/>
      <c r="O24" s="1"/>
      <c r="P24" s="158"/>
      <c r="Q24" s="158"/>
      <c r="R24" s="178"/>
      <c r="S24" s="178"/>
      <c r="X24" s="191"/>
      <c r="Y24" s="192"/>
      <c r="Z24" s="193"/>
      <c r="AA24" s="140"/>
      <c r="AB24" s="142"/>
      <c r="AC24" s="144"/>
      <c r="AD24" s="146"/>
      <c r="AE24" s="148"/>
      <c r="AF24" s="140"/>
      <c r="AG24" s="142"/>
      <c r="AH24" s="144"/>
      <c r="AI24" s="146"/>
      <c r="AJ24" s="148"/>
      <c r="AK24" s="140"/>
      <c r="AL24" s="142"/>
      <c r="AM24" s="144"/>
      <c r="AN24" s="146"/>
      <c r="AO24" s="148"/>
    </row>
    <row r="25" spans="2:41" ht="6.6" customHeight="1" x14ac:dyDescent="0.3">
      <c r="B25" s="61"/>
      <c r="C25" s="61"/>
      <c r="D25" s="10"/>
      <c r="J25" s="88"/>
      <c r="K25" s="89"/>
      <c r="P25" s="9"/>
      <c r="X25" s="188"/>
      <c r="Y25" s="189"/>
      <c r="Z25" s="190"/>
      <c r="AA25" s="139"/>
      <c r="AB25" s="141" t="s">
        <v>19</v>
      </c>
      <c r="AC25" s="143"/>
      <c r="AD25" s="145" t="s">
        <v>19</v>
      </c>
      <c r="AE25" s="147">
        <f>(AA25*AC25)</f>
        <v>0</v>
      </c>
      <c r="AF25" s="139"/>
      <c r="AG25" s="141" t="s">
        <v>19</v>
      </c>
      <c r="AH25" s="143"/>
      <c r="AI25" s="145" t="s">
        <v>19</v>
      </c>
      <c r="AJ25" s="147">
        <f>(AF25*AH25)</f>
        <v>0</v>
      </c>
      <c r="AK25" s="139"/>
      <c r="AL25" s="141" t="s">
        <v>19</v>
      </c>
      <c r="AM25" s="143"/>
      <c r="AN25" s="145" t="s">
        <v>19</v>
      </c>
      <c r="AO25" s="147">
        <f>(AK25*AM25)</f>
        <v>0</v>
      </c>
    </row>
    <row r="26" spans="2:41" ht="5.25" customHeight="1" x14ac:dyDescent="0.3">
      <c r="B26" s="158" t="s">
        <v>26</v>
      </c>
      <c r="C26" s="158"/>
      <c r="D26" s="186"/>
      <c r="E26" s="186"/>
      <c r="F26" s="186"/>
      <c r="G26" s="186"/>
      <c r="H26" s="186"/>
      <c r="J26" s="158" t="s">
        <v>27</v>
      </c>
      <c r="K26" s="158"/>
      <c r="L26" s="177"/>
      <c r="M26" s="62"/>
      <c r="N26" s="62"/>
      <c r="O26" s="3"/>
      <c r="P26" s="158" t="s">
        <v>28</v>
      </c>
      <c r="Q26" s="3"/>
      <c r="R26" s="177"/>
      <c r="S26" s="177"/>
      <c r="X26" s="191"/>
      <c r="Y26" s="192"/>
      <c r="Z26" s="193"/>
      <c r="AA26" s="140"/>
      <c r="AB26" s="142"/>
      <c r="AC26" s="144"/>
      <c r="AD26" s="146"/>
      <c r="AE26" s="148"/>
      <c r="AF26" s="140"/>
      <c r="AG26" s="142"/>
      <c r="AH26" s="144"/>
      <c r="AI26" s="146"/>
      <c r="AJ26" s="148"/>
      <c r="AK26" s="140"/>
      <c r="AL26" s="142"/>
      <c r="AM26" s="144"/>
      <c r="AN26" s="146"/>
      <c r="AO26" s="148"/>
    </row>
    <row r="27" spans="2:41" ht="5.25" customHeight="1" x14ac:dyDescent="0.3">
      <c r="B27" s="158"/>
      <c r="C27" s="158"/>
      <c r="D27" s="186"/>
      <c r="E27" s="186"/>
      <c r="F27" s="186"/>
      <c r="G27" s="186"/>
      <c r="H27" s="186"/>
      <c r="J27" s="158"/>
      <c r="K27" s="158"/>
      <c r="L27" s="178"/>
      <c r="M27" s="63"/>
      <c r="N27" s="63"/>
      <c r="O27" s="3"/>
      <c r="P27" s="158"/>
      <c r="Q27" s="3"/>
      <c r="R27" s="178"/>
      <c r="S27" s="178"/>
      <c r="X27" s="188"/>
      <c r="Y27" s="189"/>
      <c r="Z27" s="190"/>
      <c r="AA27" s="139"/>
      <c r="AB27" s="141" t="s">
        <v>19</v>
      </c>
      <c r="AC27" s="143"/>
      <c r="AD27" s="145" t="s">
        <v>19</v>
      </c>
      <c r="AE27" s="147">
        <f>(AA27*AC27)</f>
        <v>0</v>
      </c>
      <c r="AF27" s="139"/>
      <c r="AG27" s="141" t="s">
        <v>19</v>
      </c>
      <c r="AH27" s="143"/>
      <c r="AI27" s="145" t="s">
        <v>19</v>
      </c>
      <c r="AJ27" s="147">
        <f>(AF27*AH27)</f>
        <v>0</v>
      </c>
      <c r="AK27" s="139"/>
      <c r="AL27" s="141" t="s">
        <v>19</v>
      </c>
      <c r="AM27" s="143"/>
      <c r="AN27" s="145" t="s">
        <v>19</v>
      </c>
      <c r="AO27" s="147">
        <f>(AK27*AM27)</f>
        <v>0</v>
      </c>
    </row>
    <row r="28" spans="2:41" ht="6.6" customHeight="1" x14ac:dyDescent="0.3">
      <c r="W28" s="4"/>
      <c r="X28" s="202"/>
      <c r="Y28" s="203"/>
      <c r="Z28" s="204"/>
      <c r="AA28" s="182"/>
      <c r="AB28" s="183"/>
      <c r="AC28" s="200"/>
      <c r="AD28" s="246"/>
      <c r="AE28" s="154"/>
      <c r="AF28" s="182"/>
      <c r="AG28" s="183"/>
      <c r="AH28" s="200"/>
      <c r="AI28" s="246"/>
      <c r="AJ28" s="154"/>
      <c r="AK28" s="182"/>
      <c r="AL28" s="183"/>
      <c r="AM28" s="200"/>
      <c r="AN28" s="246"/>
      <c r="AO28" s="154"/>
    </row>
    <row r="29" spans="2:41" ht="6.6" customHeight="1" x14ac:dyDescent="0.3">
      <c r="C29" s="180" t="s">
        <v>29</v>
      </c>
      <c r="D29" s="180"/>
      <c r="E29" s="180"/>
      <c r="F29" s="180"/>
      <c r="G29" s="180"/>
      <c r="H29" s="180"/>
      <c r="X29" s="29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</row>
    <row r="30" spans="2:41" ht="6.6" customHeight="1" thickBot="1" x14ac:dyDescent="0.35">
      <c r="C30" s="180"/>
      <c r="D30" s="180"/>
      <c r="E30" s="180"/>
      <c r="F30" s="180"/>
      <c r="G30" s="180"/>
      <c r="H30" s="180"/>
      <c r="W30" s="103"/>
      <c r="X30" s="245"/>
      <c r="Y30" s="12"/>
      <c r="Z30" s="12"/>
      <c r="AA30" s="15"/>
      <c r="AB30" s="15"/>
      <c r="AC30" s="15"/>
      <c r="AD30" s="151" t="s">
        <v>19</v>
      </c>
      <c r="AE30" s="153">
        <f>SUM(AE19:AE29)</f>
        <v>0</v>
      </c>
      <c r="AF30" s="15"/>
      <c r="AG30" s="15"/>
      <c r="AH30" s="15"/>
      <c r="AI30" s="151" t="s">
        <v>19</v>
      </c>
      <c r="AJ30" s="153">
        <f>SUM(AJ19:AJ29)</f>
        <v>0</v>
      </c>
      <c r="AK30" s="15"/>
      <c r="AL30" s="15"/>
      <c r="AM30" s="15"/>
      <c r="AN30" s="151" t="s">
        <v>19</v>
      </c>
      <c r="AO30" s="153">
        <f>SUM(AO19:AO29)</f>
        <v>0</v>
      </c>
    </row>
    <row r="31" spans="2:41" ht="6.6" customHeight="1" x14ac:dyDescent="0.3">
      <c r="E31" s="300"/>
      <c r="F31" s="302" t="s">
        <v>30</v>
      </c>
      <c r="G31" s="303"/>
      <c r="H31" s="303"/>
      <c r="I31" s="300"/>
      <c r="J31" s="302" t="s">
        <v>31</v>
      </c>
      <c r="K31" s="303"/>
      <c r="L31" s="303"/>
      <c r="M31" s="303"/>
      <c r="N31" s="303"/>
      <c r="O31" s="111"/>
      <c r="P31" s="302" t="s">
        <v>32</v>
      </c>
      <c r="Q31" s="303"/>
      <c r="R31" s="303"/>
      <c r="S31" s="303"/>
      <c r="W31" s="103"/>
      <c r="X31" s="245"/>
      <c r="Y31" s="12"/>
      <c r="Z31" s="12"/>
      <c r="AA31" s="15"/>
      <c r="AB31" s="15"/>
      <c r="AC31" s="15"/>
      <c r="AD31" s="152"/>
      <c r="AE31" s="154"/>
      <c r="AF31" s="15"/>
      <c r="AG31" s="15"/>
      <c r="AH31" s="15"/>
      <c r="AI31" s="152"/>
      <c r="AJ31" s="154"/>
      <c r="AK31" s="15"/>
      <c r="AL31" s="15"/>
      <c r="AM31" s="15"/>
      <c r="AN31" s="152"/>
      <c r="AO31" s="154"/>
    </row>
    <row r="32" spans="2:41" ht="6.6" customHeight="1" thickBot="1" x14ac:dyDescent="0.35">
      <c r="E32" s="301"/>
      <c r="F32" s="302"/>
      <c r="G32" s="303"/>
      <c r="H32" s="303"/>
      <c r="I32" s="301"/>
      <c r="J32" s="302"/>
      <c r="K32" s="303"/>
      <c r="L32" s="303"/>
      <c r="M32" s="303"/>
      <c r="N32" s="303"/>
      <c r="O32" s="112"/>
      <c r="P32" s="302"/>
      <c r="Q32" s="303"/>
      <c r="R32" s="303"/>
      <c r="S32" s="303"/>
      <c r="T32" s="89"/>
      <c r="W32" s="103"/>
      <c r="X32" s="127"/>
    </row>
    <row r="33" spans="2:42" ht="6.6" customHeight="1" thickBot="1" x14ac:dyDescent="0.35">
      <c r="T33" s="89"/>
      <c r="W33" s="80"/>
      <c r="X33" s="122"/>
    </row>
    <row r="34" spans="2:42" ht="6.6" customHeight="1" x14ac:dyDescent="0.3">
      <c r="E34" s="111"/>
      <c r="F34" s="304" t="s">
        <v>33</v>
      </c>
      <c r="G34" s="305"/>
      <c r="H34" s="305"/>
      <c r="I34" s="111"/>
      <c r="J34" s="304" t="s">
        <v>34</v>
      </c>
      <c r="K34" s="305"/>
      <c r="L34" s="305"/>
      <c r="M34" s="305"/>
      <c r="N34" s="305"/>
      <c r="O34" s="111"/>
      <c r="P34" s="302" t="s">
        <v>35</v>
      </c>
      <c r="Q34" s="303"/>
      <c r="R34" s="303"/>
      <c r="S34" s="303"/>
      <c r="W34" s="80"/>
      <c r="X34" s="216" t="s">
        <v>36</v>
      </c>
      <c r="Y34" s="261"/>
      <c r="Z34" s="261"/>
      <c r="AA34" s="261"/>
      <c r="AB34" s="261"/>
      <c r="AC34" s="261"/>
      <c r="AD34" s="261"/>
      <c r="AE34" s="261"/>
      <c r="AF34" s="261"/>
      <c r="AG34" s="261"/>
      <c r="AH34" s="261"/>
      <c r="AI34" s="261"/>
      <c r="AJ34" s="261"/>
      <c r="AK34" s="261"/>
      <c r="AL34" s="261"/>
      <c r="AM34" s="261"/>
      <c r="AN34" s="261"/>
      <c r="AO34" s="262"/>
      <c r="AP34" s="11"/>
    </row>
    <row r="35" spans="2:42" ht="6.6" customHeight="1" thickBot="1" x14ac:dyDescent="0.35">
      <c r="E35" s="112"/>
      <c r="F35" s="304"/>
      <c r="G35" s="305"/>
      <c r="H35" s="305"/>
      <c r="I35" s="112"/>
      <c r="J35" s="304"/>
      <c r="K35" s="305"/>
      <c r="L35" s="305"/>
      <c r="M35" s="305"/>
      <c r="N35" s="305"/>
      <c r="O35" s="112"/>
      <c r="P35" s="302"/>
      <c r="Q35" s="303"/>
      <c r="R35" s="303"/>
      <c r="S35" s="303"/>
      <c r="W35" s="80"/>
      <c r="X35" s="217"/>
      <c r="Y35" s="263"/>
      <c r="Z35" s="263"/>
      <c r="AA35" s="263"/>
      <c r="AB35" s="263"/>
      <c r="AC35" s="263"/>
      <c r="AD35" s="263"/>
      <c r="AE35" s="263"/>
      <c r="AF35" s="263"/>
      <c r="AG35" s="263"/>
      <c r="AH35" s="263"/>
      <c r="AI35" s="263"/>
      <c r="AJ35" s="263"/>
      <c r="AK35" s="263"/>
      <c r="AL35" s="263"/>
      <c r="AM35" s="263"/>
      <c r="AN35" s="263"/>
      <c r="AO35" s="264"/>
      <c r="AP35" s="11"/>
    </row>
    <row r="36" spans="2:42" ht="6.6" customHeight="1" thickBot="1" x14ac:dyDescent="0.35">
      <c r="W36" s="80"/>
      <c r="X36" s="205" t="s">
        <v>9</v>
      </c>
      <c r="Y36" s="211"/>
      <c r="Z36" s="212"/>
      <c r="AA36" s="205" t="s">
        <v>10</v>
      </c>
      <c r="AB36" s="206"/>
      <c r="AC36" s="206"/>
      <c r="AD36" s="206"/>
      <c r="AE36" s="207"/>
      <c r="AF36" s="205" t="s">
        <v>11</v>
      </c>
      <c r="AG36" s="206"/>
      <c r="AH36" s="206"/>
      <c r="AI36" s="206"/>
      <c r="AJ36" s="207"/>
      <c r="AK36" s="205" t="s">
        <v>12</v>
      </c>
      <c r="AL36" s="206"/>
      <c r="AM36" s="206"/>
      <c r="AN36" s="206"/>
      <c r="AO36" s="207"/>
    </row>
    <row r="37" spans="2:42" ht="6.6" customHeight="1" x14ac:dyDescent="0.3">
      <c r="E37" s="111"/>
      <c r="F37" s="304" t="s">
        <v>37</v>
      </c>
      <c r="G37" s="305"/>
      <c r="H37" s="305"/>
      <c r="I37" s="305"/>
      <c r="J37" s="305"/>
      <c r="W37" s="106"/>
      <c r="X37" s="213"/>
      <c r="Y37" s="214"/>
      <c r="Z37" s="215"/>
      <c r="AA37" s="208"/>
      <c r="AB37" s="209"/>
      <c r="AC37" s="209"/>
      <c r="AD37" s="209"/>
      <c r="AE37" s="210"/>
      <c r="AF37" s="208"/>
      <c r="AG37" s="209"/>
      <c r="AH37" s="209"/>
      <c r="AI37" s="209"/>
      <c r="AJ37" s="210"/>
      <c r="AK37" s="208"/>
      <c r="AL37" s="209"/>
      <c r="AM37" s="209"/>
      <c r="AN37" s="209"/>
      <c r="AO37" s="210"/>
    </row>
    <row r="38" spans="2:42" ht="6.6" customHeight="1" thickBot="1" x14ac:dyDescent="0.35">
      <c r="E38" s="112"/>
      <c r="F38" s="304"/>
      <c r="G38" s="305"/>
      <c r="H38" s="305"/>
      <c r="I38" s="305"/>
      <c r="J38" s="305"/>
      <c r="W38" s="107"/>
      <c r="X38" s="247"/>
      <c r="Y38" s="248"/>
      <c r="Z38" s="249"/>
      <c r="AA38" s="252" t="s">
        <v>16</v>
      </c>
      <c r="AB38" s="255" t="s">
        <v>17</v>
      </c>
      <c r="AC38" s="256"/>
      <c r="AD38" s="255" t="s">
        <v>18</v>
      </c>
      <c r="AE38" s="196"/>
      <c r="AF38" s="194" t="s">
        <v>16</v>
      </c>
      <c r="AG38" s="195" t="s">
        <v>17</v>
      </c>
      <c r="AH38" s="195"/>
      <c r="AI38" s="195" t="s">
        <v>18</v>
      </c>
      <c r="AJ38" s="196"/>
      <c r="AK38" s="194" t="s">
        <v>16</v>
      </c>
      <c r="AL38" s="195" t="s">
        <v>17</v>
      </c>
      <c r="AM38" s="195"/>
      <c r="AN38" s="195" t="s">
        <v>18</v>
      </c>
      <c r="AO38" s="196"/>
    </row>
    <row r="39" spans="2:42" ht="6.6" customHeight="1" thickBot="1" x14ac:dyDescent="0.35">
      <c r="B39" s="5"/>
      <c r="C39" s="5"/>
      <c r="D39" s="5"/>
      <c r="E39" s="73"/>
      <c r="F39" s="73"/>
      <c r="G39" s="73"/>
      <c r="H39" s="73"/>
      <c r="I39" s="5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80"/>
      <c r="X39" s="250"/>
      <c r="Y39" s="167"/>
      <c r="Z39" s="251"/>
      <c r="AA39" s="253"/>
      <c r="AB39" s="257"/>
      <c r="AC39" s="258"/>
      <c r="AD39" s="257"/>
      <c r="AE39" s="292"/>
      <c r="AF39" s="293"/>
      <c r="AG39" s="294"/>
      <c r="AH39" s="294"/>
      <c r="AI39" s="294"/>
      <c r="AJ39" s="292"/>
      <c r="AK39" s="293"/>
      <c r="AL39" s="294"/>
      <c r="AM39" s="294"/>
      <c r="AN39" s="294"/>
      <c r="AO39" s="292"/>
    </row>
    <row r="40" spans="2:42" ht="6.6" customHeight="1" x14ac:dyDescent="0.3">
      <c r="B40" s="306" t="s">
        <v>38</v>
      </c>
      <c r="C40" s="307"/>
      <c r="D40" s="307"/>
      <c r="E40" s="307"/>
      <c r="F40" s="307"/>
      <c r="G40" s="307"/>
      <c r="H40" s="307"/>
      <c r="I40" s="307"/>
      <c r="J40" s="307"/>
      <c r="K40" s="307"/>
      <c r="L40" s="307"/>
      <c r="M40" s="307"/>
      <c r="N40" s="307"/>
      <c r="O40" s="307"/>
      <c r="P40" s="307"/>
      <c r="Q40" s="307"/>
      <c r="R40" s="307"/>
      <c r="S40" s="307"/>
      <c r="T40" s="307"/>
      <c r="U40" s="308"/>
      <c r="V40" s="123"/>
      <c r="W40" s="106"/>
      <c r="X40" s="208"/>
      <c r="Y40" s="209"/>
      <c r="Z40" s="210"/>
      <c r="AA40" s="254"/>
      <c r="AB40" s="259"/>
      <c r="AC40" s="260"/>
      <c r="AD40" s="259"/>
      <c r="AE40" s="199"/>
      <c r="AF40" s="197"/>
      <c r="AG40" s="198"/>
      <c r="AH40" s="198"/>
      <c r="AI40" s="198"/>
      <c r="AJ40" s="199"/>
      <c r="AK40" s="197"/>
      <c r="AL40" s="198"/>
      <c r="AM40" s="198"/>
      <c r="AN40" s="198"/>
      <c r="AO40" s="199"/>
    </row>
    <row r="41" spans="2:42" ht="6.6" customHeight="1" x14ac:dyDescent="0.3">
      <c r="B41" s="269"/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270"/>
      <c r="O41" s="270"/>
      <c r="P41" s="270"/>
      <c r="Q41" s="270"/>
      <c r="R41" s="270"/>
      <c r="S41" s="270"/>
      <c r="T41" s="270"/>
      <c r="U41" s="271"/>
      <c r="V41" s="123"/>
      <c r="W41" s="108"/>
      <c r="X41" s="133"/>
      <c r="Y41" s="137"/>
      <c r="Z41" s="149"/>
      <c r="AA41" s="139"/>
      <c r="AB41" s="141" t="s">
        <v>19</v>
      </c>
      <c r="AC41" s="143"/>
      <c r="AD41" s="145" t="s">
        <v>19</v>
      </c>
      <c r="AE41" s="147">
        <f>(AA41*AC41)</f>
        <v>0</v>
      </c>
      <c r="AF41" s="139"/>
      <c r="AG41" s="141" t="s">
        <v>19</v>
      </c>
      <c r="AH41" s="143"/>
      <c r="AI41" s="145" t="s">
        <v>19</v>
      </c>
      <c r="AJ41" s="147">
        <f>(AF41*AH41)</f>
        <v>0</v>
      </c>
      <c r="AK41" s="139"/>
      <c r="AL41" s="141" t="s">
        <v>19</v>
      </c>
      <c r="AM41" s="143"/>
      <c r="AN41" s="145" t="s">
        <v>19</v>
      </c>
      <c r="AO41" s="147">
        <f>(AK41*AM41)</f>
        <v>0</v>
      </c>
    </row>
    <row r="42" spans="2:42" ht="6.6" customHeight="1" x14ac:dyDescent="0.3">
      <c r="B42" s="278"/>
      <c r="C42" s="279"/>
      <c r="D42" s="279"/>
      <c r="E42" s="279"/>
      <c r="F42" s="279"/>
      <c r="G42" s="279"/>
      <c r="H42" s="279"/>
      <c r="I42" s="279"/>
      <c r="J42" s="279"/>
      <c r="K42" s="279"/>
      <c r="L42" s="279"/>
      <c r="M42" s="279"/>
      <c r="N42" s="279"/>
      <c r="O42" s="279"/>
      <c r="P42" s="279"/>
      <c r="Q42" s="279"/>
      <c r="R42" s="279"/>
      <c r="S42" s="279"/>
      <c r="T42" s="279"/>
      <c r="U42" s="280"/>
      <c r="V42" s="124"/>
      <c r="W42" s="109"/>
      <c r="X42" s="134"/>
      <c r="Y42" s="138"/>
      <c r="Z42" s="150"/>
      <c r="AA42" s="140"/>
      <c r="AB42" s="142"/>
      <c r="AC42" s="144"/>
      <c r="AD42" s="146"/>
      <c r="AE42" s="148"/>
      <c r="AF42" s="140"/>
      <c r="AG42" s="142"/>
      <c r="AH42" s="144"/>
      <c r="AI42" s="146"/>
      <c r="AJ42" s="148"/>
      <c r="AK42" s="140"/>
      <c r="AL42" s="142"/>
      <c r="AM42" s="144"/>
      <c r="AN42" s="146"/>
      <c r="AO42" s="148"/>
    </row>
    <row r="43" spans="2:42" ht="6.6" customHeight="1" x14ac:dyDescent="0.3">
      <c r="B43" s="281"/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  <c r="R43" s="282"/>
      <c r="S43" s="282"/>
      <c r="T43" s="282"/>
      <c r="U43" s="283"/>
      <c r="V43" s="124"/>
      <c r="W43" s="65"/>
      <c r="X43" s="133"/>
      <c r="Y43" s="137"/>
      <c r="Z43" s="149"/>
      <c r="AA43" s="139"/>
      <c r="AB43" s="141" t="s">
        <v>19</v>
      </c>
      <c r="AC43" s="143"/>
      <c r="AD43" s="145" t="s">
        <v>19</v>
      </c>
      <c r="AE43" s="147">
        <f>(AA43*AC43)</f>
        <v>0</v>
      </c>
      <c r="AF43" s="139"/>
      <c r="AG43" s="141" t="s">
        <v>19</v>
      </c>
      <c r="AH43" s="143"/>
      <c r="AI43" s="145" t="s">
        <v>19</v>
      </c>
      <c r="AJ43" s="147">
        <f>(AF43*AH43)</f>
        <v>0</v>
      </c>
      <c r="AK43" s="139"/>
      <c r="AL43" s="141" t="s">
        <v>19</v>
      </c>
      <c r="AM43" s="143"/>
      <c r="AN43" s="145" t="s">
        <v>19</v>
      </c>
      <c r="AO43" s="147">
        <f>(AK43*AM43)</f>
        <v>0</v>
      </c>
    </row>
    <row r="44" spans="2:42" ht="6.6" customHeight="1" x14ac:dyDescent="0.3">
      <c r="B44" s="266"/>
      <c r="C44" s="267"/>
      <c r="D44" s="267"/>
      <c r="E44" s="267"/>
      <c r="F44" s="267"/>
      <c r="G44" s="267"/>
      <c r="H44" s="267"/>
      <c r="I44" s="267"/>
      <c r="J44" s="267"/>
      <c r="K44" s="267"/>
      <c r="L44" s="267"/>
      <c r="M44" s="267"/>
      <c r="N44" s="267"/>
      <c r="O44" s="267"/>
      <c r="P44" s="267"/>
      <c r="Q44" s="267"/>
      <c r="R44" s="267"/>
      <c r="S44" s="267"/>
      <c r="T44" s="267"/>
      <c r="U44" s="268"/>
      <c r="V44" s="123"/>
      <c r="W44" s="104"/>
      <c r="X44" s="134"/>
      <c r="Y44" s="138"/>
      <c r="Z44" s="150"/>
      <c r="AA44" s="140"/>
      <c r="AB44" s="142"/>
      <c r="AC44" s="144"/>
      <c r="AD44" s="146"/>
      <c r="AE44" s="148"/>
      <c r="AF44" s="140"/>
      <c r="AG44" s="142"/>
      <c r="AH44" s="144"/>
      <c r="AI44" s="146"/>
      <c r="AJ44" s="148"/>
      <c r="AK44" s="140"/>
      <c r="AL44" s="142"/>
      <c r="AM44" s="144"/>
      <c r="AN44" s="146"/>
      <c r="AO44" s="148"/>
    </row>
    <row r="45" spans="2:42" ht="6.6" customHeight="1" x14ac:dyDescent="0.3">
      <c r="B45" s="269"/>
      <c r="C45" s="270"/>
      <c r="D45" s="270"/>
      <c r="E45" s="270"/>
      <c r="F45" s="270"/>
      <c r="G45" s="270"/>
      <c r="H45" s="270"/>
      <c r="I45" s="270"/>
      <c r="J45" s="270"/>
      <c r="K45" s="270"/>
      <c r="L45" s="270"/>
      <c r="M45" s="270"/>
      <c r="N45" s="270"/>
      <c r="O45" s="270"/>
      <c r="P45" s="270"/>
      <c r="Q45" s="270"/>
      <c r="R45" s="270"/>
      <c r="S45" s="270"/>
      <c r="T45" s="270"/>
      <c r="U45" s="271"/>
      <c r="V45" s="123"/>
      <c r="W45" s="65"/>
      <c r="X45" s="194"/>
      <c r="Y45" s="195"/>
      <c r="Z45" s="196"/>
      <c r="AA45" s="139"/>
      <c r="AB45" s="141" t="s">
        <v>19</v>
      </c>
      <c r="AC45" s="143"/>
      <c r="AD45" s="145" t="s">
        <v>19</v>
      </c>
      <c r="AE45" s="147">
        <v>0</v>
      </c>
      <c r="AF45" s="139"/>
      <c r="AG45" s="141" t="s">
        <v>19</v>
      </c>
      <c r="AH45" s="143"/>
      <c r="AI45" s="145" t="s">
        <v>19</v>
      </c>
      <c r="AJ45" s="147">
        <v>0</v>
      </c>
      <c r="AK45" s="139"/>
      <c r="AL45" s="141" t="s">
        <v>19</v>
      </c>
      <c r="AM45" s="143"/>
      <c r="AN45" s="145" t="s">
        <v>19</v>
      </c>
      <c r="AO45" s="147">
        <v>0</v>
      </c>
    </row>
    <row r="46" spans="2:42" ht="6.6" customHeight="1" x14ac:dyDescent="0.3">
      <c r="B46" s="171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3"/>
      <c r="V46" s="125"/>
      <c r="W46" s="3"/>
      <c r="X46" s="197"/>
      <c r="Y46" s="198"/>
      <c r="Z46" s="199"/>
      <c r="AA46" s="140"/>
      <c r="AB46" s="142"/>
      <c r="AC46" s="144"/>
      <c r="AD46" s="146"/>
      <c r="AE46" s="148"/>
      <c r="AF46" s="140"/>
      <c r="AG46" s="142"/>
      <c r="AH46" s="144"/>
      <c r="AI46" s="146"/>
      <c r="AJ46" s="148"/>
      <c r="AK46" s="140"/>
      <c r="AL46" s="142"/>
      <c r="AM46" s="144"/>
      <c r="AN46" s="146"/>
      <c r="AO46" s="148"/>
    </row>
    <row r="47" spans="2:42" ht="6.6" customHeight="1" x14ac:dyDescent="0.3">
      <c r="B47" s="174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6"/>
      <c r="V47" s="125"/>
      <c r="W47" s="3"/>
      <c r="X47" s="133"/>
      <c r="Y47" s="137"/>
      <c r="Z47" s="149"/>
      <c r="AA47" s="139"/>
      <c r="AB47" s="141" t="s">
        <v>19</v>
      </c>
      <c r="AC47" s="143"/>
      <c r="AD47" s="145" t="s">
        <v>19</v>
      </c>
      <c r="AE47" s="147">
        <f>(AA47*AC47)</f>
        <v>0</v>
      </c>
      <c r="AF47" s="139"/>
      <c r="AG47" s="141" t="s">
        <v>19</v>
      </c>
      <c r="AH47" s="143"/>
      <c r="AI47" s="145" t="s">
        <v>19</v>
      </c>
      <c r="AJ47" s="147">
        <f>(AF47*AH47)</f>
        <v>0</v>
      </c>
      <c r="AK47" s="139"/>
      <c r="AL47" s="141" t="s">
        <v>19</v>
      </c>
      <c r="AM47" s="143"/>
      <c r="AN47" s="145" t="s">
        <v>19</v>
      </c>
      <c r="AO47" s="147">
        <f>(AK47*AM47)</f>
        <v>0</v>
      </c>
    </row>
    <row r="48" spans="2:42" ht="6.6" customHeight="1" x14ac:dyDescent="0.3">
      <c r="B48" s="171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3"/>
      <c r="V48" s="125"/>
      <c r="W48" s="104"/>
      <c r="X48" s="134"/>
      <c r="Y48" s="138"/>
      <c r="Z48" s="150"/>
      <c r="AA48" s="140"/>
      <c r="AB48" s="142"/>
      <c r="AC48" s="144"/>
      <c r="AD48" s="146"/>
      <c r="AE48" s="148"/>
      <c r="AF48" s="140"/>
      <c r="AG48" s="142"/>
      <c r="AH48" s="144"/>
      <c r="AI48" s="146"/>
      <c r="AJ48" s="148"/>
      <c r="AK48" s="140"/>
      <c r="AL48" s="142"/>
      <c r="AM48" s="144"/>
      <c r="AN48" s="146"/>
      <c r="AO48" s="148"/>
    </row>
    <row r="49" spans="2:41" ht="6.6" customHeight="1" x14ac:dyDescent="0.3">
      <c r="B49" s="174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6"/>
      <c r="V49" s="125"/>
      <c r="W49" s="90"/>
      <c r="X49" s="133"/>
      <c r="Y49" s="137"/>
      <c r="Z49" s="149"/>
      <c r="AA49" s="139"/>
      <c r="AB49" s="141" t="s">
        <v>19</v>
      </c>
      <c r="AC49" s="143"/>
      <c r="AD49" s="145" t="s">
        <v>19</v>
      </c>
      <c r="AE49" s="147">
        <f>(AA49*AC49)</f>
        <v>0</v>
      </c>
      <c r="AF49" s="139"/>
      <c r="AG49" s="141" t="s">
        <v>19</v>
      </c>
      <c r="AH49" s="143"/>
      <c r="AI49" s="145" t="s">
        <v>19</v>
      </c>
      <c r="AJ49" s="147">
        <f>(AF49*AH49)</f>
        <v>0</v>
      </c>
      <c r="AK49" s="139"/>
      <c r="AL49" s="141" t="s">
        <v>19</v>
      </c>
      <c r="AM49" s="143"/>
      <c r="AN49" s="145" t="s">
        <v>19</v>
      </c>
      <c r="AO49" s="147">
        <f>(AK49*AM49)</f>
        <v>0</v>
      </c>
    </row>
    <row r="50" spans="2:41" ht="6.6" customHeight="1" x14ac:dyDescent="0.3">
      <c r="B50" s="266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8"/>
      <c r="V50" s="123"/>
      <c r="X50" s="134"/>
      <c r="Y50" s="138"/>
      <c r="Z50" s="150"/>
      <c r="AA50" s="140"/>
      <c r="AB50" s="142"/>
      <c r="AC50" s="144"/>
      <c r="AD50" s="146"/>
      <c r="AE50" s="148"/>
      <c r="AF50" s="140"/>
      <c r="AG50" s="142"/>
      <c r="AH50" s="144"/>
      <c r="AI50" s="146"/>
      <c r="AJ50" s="148"/>
      <c r="AK50" s="140"/>
      <c r="AL50" s="142"/>
      <c r="AM50" s="144"/>
      <c r="AN50" s="146"/>
      <c r="AO50" s="148"/>
    </row>
    <row r="51" spans="2:41" ht="6.6" customHeight="1" thickBot="1" x14ac:dyDescent="0.35">
      <c r="B51" s="269"/>
      <c r="C51" s="270"/>
      <c r="D51" s="270"/>
      <c r="E51" s="270"/>
      <c r="F51" s="270"/>
      <c r="G51" s="270"/>
      <c r="H51" s="270"/>
      <c r="I51" s="270"/>
      <c r="J51" s="270"/>
      <c r="K51" s="270"/>
      <c r="L51" s="270"/>
      <c r="M51" s="270"/>
      <c r="N51" s="270"/>
      <c r="O51" s="270"/>
      <c r="P51" s="270"/>
      <c r="Q51" s="270"/>
      <c r="R51" s="270"/>
      <c r="S51" s="270"/>
      <c r="T51" s="270"/>
      <c r="U51" s="271"/>
      <c r="V51" s="123"/>
      <c r="X51" s="133"/>
      <c r="Y51" s="137"/>
      <c r="Z51" s="149"/>
      <c r="AA51" s="139"/>
      <c r="AB51" s="141" t="s">
        <v>19</v>
      </c>
      <c r="AC51" s="143"/>
      <c r="AD51" s="145" t="s">
        <v>19</v>
      </c>
      <c r="AE51" s="147">
        <f>(AA51*AC51)</f>
        <v>0</v>
      </c>
      <c r="AF51" s="139"/>
      <c r="AG51" s="141" t="s">
        <v>19</v>
      </c>
      <c r="AH51" s="143"/>
      <c r="AI51" s="145" t="s">
        <v>19</v>
      </c>
      <c r="AJ51" s="147">
        <f>(AF51*AH51)</f>
        <v>0</v>
      </c>
      <c r="AK51" s="139"/>
      <c r="AL51" s="141" t="s">
        <v>19</v>
      </c>
      <c r="AM51" s="143"/>
      <c r="AN51" s="145" t="s">
        <v>19</v>
      </c>
      <c r="AO51" s="147">
        <f>(AK51*AM51)</f>
        <v>0</v>
      </c>
    </row>
    <row r="52" spans="2:41" ht="6.6" customHeight="1" x14ac:dyDescent="0.3">
      <c r="B52" s="171"/>
      <c r="C52" s="172"/>
      <c r="D52" s="110"/>
      <c r="E52" s="311"/>
      <c r="F52" s="313" t="s">
        <v>39</v>
      </c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3"/>
      <c r="V52" s="125"/>
      <c r="X52" s="157"/>
      <c r="Y52" s="221"/>
      <c r="Z52" s="222"/>
      <c r="AA52" s="182"/>
      <c r="AB52" s="183"/>
      <c r="AC52" s="200"/>
      <c r="AD52" s="246"/>
      <c r="AE52" s="154"/>
      <c r="AF52" s="182"/>
      <c r="AG52" s="183"/>
      <c r="AH52" s="200"/>
      <c r="AI52" s="246"/>
      <c r="AJ52" s="154"/>
      <c r="AK52" s="182"/>
      <c r="AL52" s="183"/>
      <c r="AM52" s="200"/>
      <c r="AN52" s="246"/>
      <c r="AO52" s="154"/>
    </row>
    <row r="53" spans="2:41" ht="6.6" customHeight="1" thickBot="1" x14ac:dyDescent="0.35">
      <c r="B53" s="174"/>
      <c r="C53" s="175"/>
      <c r="E53" s="312"/>
      <c r="F53" s="314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6"/>
      <c r="V53" s="125"/>
      <c r="X53" s="131"/>
      <c r="Y53" s="15"/>
      <c r="Z53" s="15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</row>
    <row r="54" spans="2:41" ht="6.6" customHeight="1" x14ac:dyDescent="0.3">
      <c r="B54" s="171"/>
      <c r="C54" s="172"/>
      <c r="E54" s="311"/>
      <c r="F54" s="314" t="s">
        <v>40</v>
      </c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6"/>
      <c r="V54" s="125"/>
      <c r="X54" s="220"/>
      <c r="Y54" s="19"/>
      <c r="Z54" s="19"/>
      <c r="AA54" s="15"/>
      <c r="AB54" s="15"/>
      <c r="AC54" s="15"/>
      <c r="AD54" s="151" t="s">
        <v>19</v>
      </c>
      <c r="AE54" s="153">
        <f>SUM(AE41:AE53)</f>
        <v>0</v>
      </c>
      <c r="AF54" s="15"/>
      <c r="AG54" s="15"/>
      <c r="AH54" s="15"/>
      <c r="AI54" s="151" t="s">
        <v>19</v>
      </c>
      <c r="AJ54" s="153">
        <f>SUM(AJ41:AJ52)</f>
        <v>0</v>
      </c>
      <c r="AK54" s="15"/>
      <c r="AL54" s="15"/>
      <c r="AM54" s="15"/>
      <c r="AN54" s="151" t="s">
        <v>19</v>
      </c>
      <c r="AO54" s="153">
        <f>SUM(AO41:AO52)</f>
        <v>0</v>
      </c>
    </row>
    <row r="55" spans="2:41" ht="6.6" customHeight="1" thickBot="1" x14ac:dyDescent="0.35">
      <c r="B55" s="174"/>
      <c r="C55" s="175"/>
      <c r="E55" s="312"/>
      <c r="F55" s="315"/>
      <c r="G55" s="316"/>
      <c r="H55" s="316"/>
      <c r="I55" s="316"/>
      <c r="J55" s="316"/>
      <c r="K55" s="316"/>
      <c r="L55" s="316"/>
      <c r="M55" s="316"/>
      <c r="N55" s="316"/>
      <c r="O55" s="316"/>
      <c r="P55" s="316"/>
      <c r="Q55" s="316"/>
      <c r="R55" s="316"/>
      <c r="S55" s="316"/>
      <c r="T55" s="316"/>
      <c r="U55" s="317"/>
      <c r="V55" s="125"/>
      <c r="W55" s="61"/>
      <c r="X55" s="220"/>
      <c r="Y55" s="19"/>
      <c r="Z55" s="19"/>
      <c r="AA55" s="15"/>
      <c r="AB55" s="15"/>
      <c r="AC55" s="15"/>
      <c r="AD55" s="152"/>
      <c r="AE55" s="154"/>
      <c r="AF55" s="15"/>
      <c r="AG55" s="15"/>
      <c r="AH55" s="15"/>
      <c r="AI55" s="152"/>
      <c r="AJ55" s="154"/>
      <c r="AK55" s="15"/>
      <c r="AL55" s="15"/>
      <c r="AM55" s="15"/>
      <c r="AN55" s="152"/>
      <c r="AO55" s="154"/>
    </row>
    <row r="56" spans="2:41" ht="6.6" customHeight="1" x14ac:dyDescent="0.3">
      <c r="B56" s="272" t="s">
        <v>41</v>
      </c>
      <c r="C56" s="273"/>
      <c r="D56" s="273"/>
      <c r="E56" s="273"/>
      <c r="F56" s="273"/>
      <c r="G56" s="273"/>
      <c r="H56" s="273"/>
      <c r="I56" s="273"/>
      <c r="J56" s="273"/>
      <c r="K56" s="273"/>
      <c r="L56" s="273"/>
      <c r="M56" s="273"/>
      <c r="N56" s="273"/>
      <c r="O56" s="273"/>
      <c r="P56" s="273"/>
      <c r="Q56" s="273"/>
      <c r="R56" s="273"/>
      <c r="S56" s="273"/>
      <c r="T56" s="273"/>
      <c r="U56" s="274"/>
      <c r="V56" s="126"/>
      <c r="W56" s="61"/>
      <c r="X56" s="132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2:41" ht="6.6" customHeight="1" thickBot="1" x14ac:dyDescent="0.35">
      <c r="B57" s="275"/>
      <c r="C57" s="276"/>
      <c r="D57" s="276"/>
      <c r="E57" s="276"/>
      <c r="F57" s="276"/>
      <c r="G57" s="276"/>
      <c r="H57" s="276"/>
      <c r="I57" s="276"/>
      <c r="J57" s="276"/>
      <c r="K57" s="276"/>
      <c r="L57" s="276"/>
      <c r="M57" s="276"/>
      <c r="N57" s="276"/>
      <c r="O57" s="276"/>
      <c r="P57" s="276"/>
      <c r="Q57" s="276"/>
      <c r="R57" s="276"/>
      <c r="S57" s="276"/>
      <c r="T57" s="276"/>
      <c r="U57" s="277"/>
      <c r="V57" s="126"/>
      <c r="W57" s="128"/>
      <c r="X57" s="127"/>
      <c r="AN57" s="15"/>
      <c r="AO57" s="100"/>
    </row>
    <row r="58" spans="2:41" ht="6.6" customHeight="1" x14ac:dyDescent="0.3">
      <c r="B58" s="84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5"/>
      <c r="V58" s="127"/>
      <c r="W58" s="61"/>
      <c r="X58" s="122"/>
    </row>
    <row r="59" spans="2:41" ht="6.6" customHeight="1" x14ac:dyDescent="0.3">
      <c r="B59" s="286" t="s">
        <v>42</v>
      </c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287"/>
      <c r="V59" s="128"/>
      <c r="W59" s="61"/>
      <c r="X59" s="216" t="s">
        <v>43</v>
      </c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3"/>
    </row>
    <row r="60" spans="2:41" ht="6.6" customHeight="1" x14ac:dyDescent="0.3">
      <c r="B60" s="286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287"/>
      <c r="V60" s="128"/>
      <c r="W60" s="61"/>
      <c r="X60" s="217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5"/>
    </row>
    <row r="61" spans="2:41" ht="6.6" customHeight="1" x14ac:dyDescent="0.3">
      <c r="B61" s="286" t="s">
        <v>44</v>
      </c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287"/>
      <c r="V61" s="128"/>
      <c r="W61" s="61"/>
      <c r="X61" s="91"/>
      <c r="Y61" s="29"/>
      <c r="Z61" s="29"/>
      <c r="AA61" s="29"/>
      <c r="AB61" s="229" t="s">
        <v>8</v>
      </c>
      <c r="AC61" s="230"/>
      <c r="AD61" s="230"/>
      <c r="AE61" s="231"/>
      <c r="AF61" s="30"/>
      <c r="AG61" s="229" t="s">
        <v>45</v>
      </c>
      <c r="AH61" s="230"/>
      <c r="AI61" s="230"/>
      <c r="AJ61" s="231"/>
      <c r="AK61" s="28"/>
      <c r="AL61" s="235" t="s">
        <v>46</v>
      </c>
      <c r="AM61" s="236"/>
    </row>
    <row r="62" spans="2:41" ht="6.6" customHeight="1" x14ac:dyDescent="0.3">
      <c r="B62" s="286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287"/>
      <c r="V62" s="128"/>
      <c r="W62" s="61"/>
      <c r="X62" s="92"/>
      <c r="AB62" s="232"/>
      <c r="AC62" s="233"/>
      <c r="AD62" s="233"/>
      <c r="AE62" s="234"/>
      <c r="AF62" s="26"/>
      <c r="AG62" s="232"/>
      <c r="AH62" s="233"/>
      <c r="AI62" s="233"/>
      <c r="AJ62" s="234"/>
      <c r="AK62" s="27"/>
      <c r="AL62" s="237"/>
      <c r="AM62" s="238"/>
    </row>
    <row r="63" spans="2:41" ht="6.6" customHeight="1" x14ac:dyDescent="0.3">
      <c r="B63" s="286" t="s">
        <v>47</v>
      </c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287"/>
      <c r="V63" s="128"/>
      <c r="X63" s="184" t="s">
        <v>10</v>
      </c>
      <c r="Y63" s="25"/>
      <c r="Z63" s="25"/>
      <c r="AA63" s="297"/>
      <c r="AB63" s="239" t="s">
        <v>19</v>
      </c>
      <c r="AC63" s="241">
        <f>(AE30)</f>
        <v>0</v>
      </c>
      <c r="AD63" s="35"/>
      <c r="AE63" s="36"/>
      <c r="AF63" s="30"/>
      <c r="AG63" s="239" t="s">
        <v>19</v>
      </c>
      <c r="AH63" s="241">
        <f>(AJ54)</f>
        <v>0</v>
      </c>
      <c r="AI63" s="35"/>
      <c r="AJ63" s="36"/>
      <c r="AK63" s="30"/>
      <c r="AL63" s="36"/>
      <c r="AM63" s="153">
        <f>SUM(AC63:AH64)</f>
        <v>0</v>
      </c>
    </row>
    <row r="64" spans="2:41" ht="6.6" customHeight="1" x14ac:dyDescent="0.3">
      <c r="B64" s="286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287"/>
      <c r="V64" s="128"/>
      <c r="W64" s="60"/>
      <c r="X64" s="134"/>
      <c r="Y64" s="22"/>
      <c r="Z64" s="22"/>
      <c r="AA64" s="226"/>
      <c r="AB64" s="240"/>
      <c r="AC64" s="144"/>
      <c r="AD64" s="37"/>
      <c r="AE64" s="22"/>
      <c r="AF64" s="57"/>
      <c r="AG64" s="240"/>
      <c r="AH64" s="144"/>
      <c r="AI64" s="37"/>
      <c r="AJ64" s="22"/>
      <c r="AK64" s="57"/>
      <c r="AL64" s="38"/>
      <c r="AM64" s="148"/>
    </row>
    <row r="65" spans="2:41" ht="6.6" customHeight="1" thickBot="1" x14ac:dyDescent="0.35">
      <c r="B65" s="86"/>
      <c r="C65" s="83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87"/>
      <c r="V65" s="127"/>
      <c r="W65" s="60"/>
      <c r="X65" s="194" t="s">
        <v>48</v>
      </c>
      <c r="Y65" s="223">
        <v>8.2500000000000004E-2</v>
      </c>
      <c r="Z65" s="137" t="s">
        <v>49</v>
      </c>
      <c r="AA65" s="218"/>
      <c r="AB65" s="242" t="s">
        <v>19</v>
      </c>
      <c r="AC65" s="143">
        <f>(Y65*AC63)</f>
        <v>0</v>
      </c>
      <c r="AD65" s="39"/>
      <c r="AE65" s="147">
        <f>SUM(AC63:AC66)</f>
        <v>0</v>
      </c>
      <c r="AF65" s="26"/>
      <c r="AG65" s="242" t="s">
        <v>19</v>
      </c>
      <c r="AH65" s="143">
        <f>(Y65*AH63)</f>
        <v>0</v>
      </c>
      <c r="AI65" s="39"/>
      <c r="AJ65" s="147">
        <f>SUM(AH63:AH66)</f>
        <v>0</v>
      </c>
      <c r="AK65" s="26"/>
      <c r="AL65" s="40"/>
      <c r="AM65" s="147">
        <f>(AC65+AH65)</f>
        <v>0</v>
      </c>
    </row>
    <row r="66" spans="2:41" ht="6.6" customHeight="1" x14ac:dyDescent="0.3">
      <c r="B66" s="307" t="s">
        <v>50</v>
      </c>
      <c r="C66" s="307"/>
      <c r="D66" s="307"/>
      <c r="E66" s="307"/>
      <c r="F66" s="8"/>
      <c r="G66" s="8"/>
      <c r="H66" s="8"/>
      <c r="I66" s="310" t="s">
        <v>51</v>
      </c>
      <c r="J66" s="310"/>
      <c r="K66" s="310"/>
      <c r="L66" s="8"/>
      <c r="M66" s="8"/>
      <c r="N66" s="284" t="s">
        <v>52</v>
      </c>
      <c r="O66" s="284"/>
      <c r="P66" s="284"/>
      <c r="Q66" s="284"/>
      <c r="R66" s="284"/>
      <c r="S66" s="76"/>
      <c r="T66" s="265" t="s">
        <v>19</v>
      </c>
      <c r="U66" s="265">
        <f>SUM(AM63:AM66)</f>
        <v>0</v>
      </c>
      <c r="V66" s="129"/>
      <c r="W66" s="60"/>
      <c r="X66" s="197"/>
      <c r="Y66" s="224"/>
      <c r="Z66" s="138"/>
      <c r="AA66" s="219"/>
      <c r="AB66" s="240"/>
      <c r="AC66" s="200"/>
      <c r="AD66" s="37"/>
      <c r="AE66" s="148"/>
      <c r="AF66" s="26"/>
      <c r="AG66" s="240"/>
      <c r="AH66" s="200"/>
      <c r="AI66" s="42"/>
      <c r="AJ66" s="226"/>
      <c r="AK66" s="26"/>
      <c r="AL66" s="23"/>
      <c r="AM66" s="148"/>
    </row>
    <row r="67" spans="2:41" ht="6.6" customHeight="1" x14ac:dyDescent="0.3">
      <c r="B67" s="168"/>
      <c r="C67" s="168"/>
      <c r="D67" s="168"/>
      <c r="E67" s="168"/>
      <c r="I67" s="170"/>
      <c r="J67" s="170"/>
      <c r="K67" s="170"/>
      <c r="N67" s="162"/>
      <c r="O67" s="162"/>
      <c r="P67" s="162"/>
      <c r="Q67" s="162"/>
      <c r="R67" s="162"/>
      <c r="S67" s="66"/>
      <c r="T67" s="161"/>
      <c r="U67" s="161"/>
      <c r="V67" s="114"/>
      <c r="W67" s="60"/>
      <c r="X67" s="133" t="s">
        <v>11</v>
      </c>
      <c r="Y67" s="93"/>
      <c r="Z67" s="20"/>
      <c r="AA67" s="102"/>
      <c r="AB67" s="242" t="s">
        <v>19</v>
      </c>
      <c r="AC67" s="241">
        <f>(AJ30)</f>
        <v>0</v>
      </c>
      <c r="AD67" s="39"/>
      <c r="AE67" s="15"/>
      <c r="AF67" s="26"/>
      <c r="AG67" s="295" t="s">
        <v>19</v>
      </c>
      <c r="AH67" s="241">
        <f>(AJ54)</f>
        <v>0</v>
      </c>
      <c r="AI67" s="39"/>
      <c r="AJ67" s="56"/>
      <c r="AK67" s="58"/>
      <c r="AL67" s="40"/>
      <c r="AM67" s="147">
        <f>SUM(AC67:AH68)</f>
        <v>0</v>
      </c>
    </row>
    <row r="68" spans="2:41" ht="6.6" customHeight="1" x14ac:dyDescent="0.3">
      <c r="B68" s="4"/>
      <c r="I68" s="14"/>
      <c r="J68" s="14"/>
      <c r="K68" s="14"/>
      <c r="N68" s="60"/>
      <c r="O68" s="60"/>
      <c r="P68" s="60"/>
      <c r="Q68" s="60"/>
      <c r="R68" s="60"/>
      <c r="S68" s="60"/>
      <c r="T68" s="60"/>
      <c r="U68" s="60"/>
      <c r="V68" s="114"/>
      <c r="W68" s="60"/>
      <c r="X68" s="134"/>
      <c r="Y68" s="94"/>
      <c r="Z68" s="22"/>
      <c r="AA68" s="102"/>
      <c r="AB68" s="240"/>
      <c r="AC68" s="144"/>
      <c r="AD68" s="37"/>
      <c r="AE68" s="41"/>
      <c r="AF68" s="26"/>
      <c r="AG68" s="296"/>
      <c r="AH68" s="144"/>
      <c r="AI68" s="37"/>
      <c r="AJ68" s="41"/>
      <c r="AK68" s="26"/>
      <c r="AL68" s="38"/>
      <c r="AM68" s="148"/>
    </row>
    <row r="69" spans="2:41" ht="6.6" customHeight="1" x14ac:dyDescent="0.3">
      <c r="B69" s="162" t="s">
        <v>53</v>
      </c>
      <c r="C69" s="162"/>
      <c r="D69" s="162"/>
      <c r="E69" s="162"/>
      <c r="F69" s="66"/>
      <c r="G69" s="180" t="s">
        <v>19</v>
      </c>
      <c r="H69" s="298">
        <v>0</v>
      </c>
      <c r="I69" s="77"/>
      <c r="J69" s="77"/>
      <c r="K69" s="14"/>
      <c r="N69" s="162" t="s">
        <v>54</v>
      </c>
      <c r="O69" s="162"/>
      <c r="P69" s="162"/>
      <c r="Q69" s="162"/>
      <c r="R69" s="162"/>
      <c r="S69" s="66"/>
      <c r="T69" s="161" t="s">
        <v>19</v>
      </c>
      <c r="U69" s="161">
        <f>SUM(AM67:AM70)</f>
        <v>0</v>
      </c>
      <c r="V69" s="114"/>
      <c r="W69" s="60"/>
      <c r="X69" s="133" t="s">
        <v>55</v>
      </c>
      <c r="Y69" s="135">
        <v>0.35</v>
      </c>
      <c r="Z69" s="137" t="s">
        <v>49</v>
      </c>
      <c r="AA69" s="24"/>
      <c r="AB69" s="295" t="s">
        <v>19</v>
      </c>
      <c r="AC69" s="143">
        <f>(Y69*AC67)</f>
        <v>0</v>
      </c>
      <c r="AD69" s="145" t="s">
        <v>19</v>
      </c>
      <c r="AE69" s="147">
        <f>SUM(AC67:AC70)</f>
        <v>0</v>
      </c>
      <c r="AF69" s="58"/>
      <c r="AG69" s="242" t="s">
        <v>19</v>
      </c>
      <c r="AH69" s="143">
        <f>(Y69*AH67)</f>
        <v>0</v>
      </c>
      <c r="AI69" s="42"/>
      <c r="AJ69" s="147">
        <f>SUM(AH67:AH70)</f>
        <v>0</v>
      </c>
      <c r="AK69" s="58"/>
      <c r="AL69" s="43"/>
      <c r="AM69" s="147">
        <f>(AC69+AH69)</f>
        <v>0</v>
      </c>
      <c r="AN69" s="15"/>
      <c r="AO69" s="15"/>
    </row>
    <row r="70" spans="2:41" ht="6.6" customHeight="1" x14ac:dyDescent="0.3">
      <c r="B70" s="162"/>
      <c r="C70" s="162"/>
      <c r="D70" s="162"/>
      <c r="E70" s="162"/>
      <c r="F70" s="66"/>
      <c r="G70" s="180"/>
      <c r="H70" s="298"/>
      <c r="I70" s="77"/>
      <c r="J70" s="77"/>
      <c r="K70" s="14"/>
      <c r="N70" s="162"/>
      <c r="O70" s="162"/>
      <c r="P70" s="162"/>
      <c r="Q70" s="162"/>
      <c r="R70" s="162"/>
      <c r="S70" s="66"/>
      <c r="T70" s="161"/>
      <c r="U70" s="161"/>
      <c r="V70" s="114"/>
      <c r="W70" s="60"/>
      <c r="X70" s="134"/>
      <c r="Y70" s="136"/>
      <c r="Z70" s="138"/>
      <c r="AA70" s="96"/>
      <c r="AB70" s="296"/>
      <c r="AC70" s="200"/>
      <c r="AD70" s="146"/>
      <c r="AE70" s="226"/>
      <c r="AF70" s="57"/>
      <c r="AG70" s="240"/>
      <c r="AH70" s="200"/>
      <c r="AI70" s="37"/>
      <c r="AJ70" s="226"/>
      <c r="AK70" s="57"/>
      <c r="AL70" s="51"/>
      <c r="AM70" s="148"/>
      <c r="AN70" s="15"/>
      <c r="AO70" s="15"/>
    </row>
    <row r="71" spans="2:41" ht="6.75" customHeight="1" x14ac:dyDescent="0.3">
      <c r="B71" s="4"/>
      <c r="I71" s="14"/>
      <c r="J71" s="14"/>
      <c r="K71" s="14"/>
      <c r="N71" s="60"/>
      <c r="O71" s="60"/>
      <c r="P71" s="60"/>
      <c r="Q71" s="60"/>
      <c r="R71" s="60"/>
      <c r="S71" s="60"/>
      <c r="T71" s="60"/>
      <c r="U71" s="60"/>
      <c r="V71" s="114"/>
      <c r="W71" s="60"/>
      <c r="X71" s="133" t="s">
        <v>12</v>
      </c>
      <c r="Y71" s="21"/>
      <c r="Z71" s="21"/>
      <c r="AA71" s="24"/>
      <c r="AB71" s="45"/>
      <c r="AC71" s="227"/>
      <c r="AD71" s="145" t="s">
        <v>19</v>
      </c>
      <c r="AE71" s="147">
        <f>(AO30)</f>
        <v>0</v>
      </c>
      <c r="AF71" s="58"/>
      <c r="AG71" s="45"/>
      <c r="AH71" s="44"/>
      <c r="AI71" s="46" t="s">
        <v>19</v>
      </c>
      <c r="AJ71" s="147">
        <f>(AO54)</f>
        <v>0</v>
      </c>
      <c r="AK71" s="58"/>
      <c r="AL71" s="95" t="s">
        <v>19</v>
      </c>
      <c r="AM71" s="147">
        <f>SUM(AE71:AJ72)</f>
        <v>0</v>
      </c>
      <c r="AN71" s="15"/>
      <c r="AO71" s="15"/>
    </row>
    <row r="72" spans="2:41" ht="6.6" customHeight="1" x14ac:dyDescent="0.3">
      <c r="B72" s="309" t="s">
        <v>56</v>
      </c>
      <c r="C72" s="309"/>
      <c r="D72" s="309"/>
      <c r="E72" s="309"/>
      <c r="F72" s="309"/>
      <c r="I72" s="60"/>
      <c r="J72" s="60"/>
      <c r="K72" s="14"/>
      <c r="N72" s="162" t="s">
        <v>12</v>
      </c>
      <c r="O72" s="162"/>
      <c r="P72" s="162"/>
      <c r="R72" s="60"/>
      <c r="S72" s="60"/>
      <c r="T72" s="161" t="s">
        <v>19</v>
      </c>
      <c r="U72" s="161">
        <f>(AM71)</f>
        <v>0</v>
      </c>
      <c r="V72" s="114"/>
      <c r="X72" s="157"/>
      <c r="Y72" s="31"/>
      <c r="Z72" s="31"/>
      <c r="AA72" s="32"/>
      <c r="AB72" s="48"/>
      <c r="AC72" s="228"/>
      <c r="AD72" s="246"/>
      <c r="AE72" s="154"/>
      <c r="AF72" s="59"/>
      <c r="AG72" s="48"/>
      <c r="AH72" s="47"/>
      <c r="AI72" s="49"/>
      <c r="AJ72" s="154"/>
      <c r="AK72" s="59"/>
      <c r="AL72" s="50"/>
      <c r="AM72" s="154"/>
      <c r="AN72" s="15"/>
      <c r="AO72" s="15"/>
    </row>
    <row r="73" spans="2:41" ht="6.6" customHeight="1" x14ac:dyDescent="0.3">
      <c r="B73" s="309"/>
      <c r="C73" s="309"/>
      <c r="D73" s="309"/>
      <c r="E73" s="309"/>
      <c r="F73" s="309"/>
      <c r="G73" s="180" t="s">
        <v>19</v>
      </c>
      <c r="H73" s="298">
        <v>0</v>
      </c>
      <c r="I73" s="60"/>
      <c r="J73" s="60"/>
      <c r="K73" s="14"/>
      <c r="N73" s="162"/>
      <c r="O73" s="162"/>
      <c r="P73" s="162"/>
      <c r="R73" s="60"/>
      <c r="S73" s="60"/>
      <c r="T73" s="161"/>
      <c r="U73" s="166"/>
      <c r="V73" s="129"/>
      <c r="W73" s="60"/>
      <c r="X73" s="21"/>
      <c r="Y73" s="21"/>
      <c r="Z73" s="21"/>
      <c r="AA73" s="21"/>
      <c r="AB73" s="45"/>
      <c r="AC73" s="23"/>
      <c r="AD73" s="23"/>
      <c r="AE73" s="23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2:41" ht="6.6" customHeight="1" x14ac:dyDescent="0.3">
      <c r="B74" s="309"/>
      <c r="C74" s="309"/>
      <c r="D74" s="309"/>
      <c r="E74" s="309"/>
      <c r="F74" s="309"/>
      <c r="G74" s="180"/>
      <c r="H74" s="298"/>
      <c r="W74" s="60"/>
      <c r="X74" s="201" t="s">
        <v>57</v>
      </c>
      <c r="Y74" s="201"/>
      <c r="Z74" s="201"/>
      <c r="AA74" s="201"/>
      <c r="AB74" s="97"/>
      <c r="AC74" s="97"/>
      <c r="AD74" s="155" t="s">
        <v>19</v>
      </c>
      <c r="AE74" s="153">
        <f>SUM(AE63:AE72)</f>
        <v>0</v>
      </c>
      <c r="AF74" s="15"/>
      <c r="AG74" s="15"/>
      <c r="AH74" s="15"/>
      <c r="AI74" s="155" t="s">
        <v>19</v>
      </c>
      <c r="AJ74" s="153">
        <f>SUM(AJ63:AJ72)</f>
        <v>0</v>
      </c>
      <c r="AK74" s="15"/>
      <c r="AL74" s="155" t="s">
        <v>19</v>
      </c>
      <c r="AM74" s="153">
        <f>SUM(AM63:AM72)</f>
        <v>0</v>
      </c>
      <c r="AN74" s="15"/>
      <c r="AO74" s="15"/>
    </row>
    <row r="75" spans="2:41" ht="6.6" customHeight="1" x14ac:dyDescent="0.3">
      <c r="B75" s="309"/>
      <c r="C75" s="309"/>
      <c r="D75" s="309"/>
      <c r="E75" s="309"/>
      <c r="F75" s="309"/>
      <c r="G75" s="1"/>
      <c r="H75" s="77"/>
      <c r="N75" s="299" t="s">
        <v>57</v>
      </c>
      <c r="O75" s="299"/>
      <c r="P75" s="299"/>
      <c r="Q75" s="299"/>
      <c r="R75" s="60"/>
      <c r="S75" s="60"/>
      <c r="T75" s="161" t="s">
        <v>19</v>
      </c>
      <c r="U75" s="161">
        <f>SUM(U66:U73)</f>
        <v>0</v>
      </c>
      <c r="V75" s="114"/>
      <c r="W75" s="9"/>
      <c r="X75" s="201"/>
      <c r="Y75" s="201"/>
      <c r="Z75" s="201"/>
      <c r="AA75" s="201"/>
      <c r="AB75" s="97"/>
      <c r="AC75" s="97"/>
      <c r="AD75" s="156"/>
      <c r="AE75" s="154"/>
      <c r="AF75" s="15"/>
      <c r="AG75" s="15"/>
      <c r="AH75" s="15"/>
      <c r="AI75" s="156"/>
      <c r="AJ75" s="154"/>
      <c r="AK75" s="15"/>
      <c r="AL75" s="156"/>
      <c r="AM75" s="154"/>
      <c r="AN75" s="15"/>
      <c r="AO75" s="15"/>
    </row>
    <row r="76" spans="2:41" ht="7.5" customHeight="1" x14ac:dyDescent="0.3">
      <c r="N76" s="299"/>
      <c r="O76" s="299"/>
      <c r="P76" s="299"/>
      <c r="Q76" s="299"/>
      <c r="R76" s="60"/>
      <c r="S76" s="60"/>
      <c r="T76" s="161"/>
      <c r="U76" s="161"/>
      <c r="V76" s="114"/>
      <c r="W76" s="60"/>
      <c r="AN76" s="9"/>
      <c r="AO76" s="9"/>
    </row>
    <row r="77" spans="2:41" ht="6.6" customHeight="1" x14ac:dyDescent="0.3">
      <c r="B77" s="309" t="s">
        <v>58</v>
      </c>
      <c r="C77" s="309"/>
      <c r="D77" s="309"/>
      <c r="E77" s="309"/>
      <c r="F77" s="309"/>
      <c r="I77" s="9"/>
      <c r="J77" s="9"/>
      <c r="K77" s="9"/>
      <c r="N77" s="9"/>
      <c r="O77" s="9"/>
      <c r="P77" s="9"/>
      <c r="Q77" s="9"/>
      <c r="R77" s="9"/>
      <c r="S77" s="9"/>
      <c r="T77" s="9"/>
      <c r="U77" s="9"/>
      <c r="V77" s="9"/>
      <c r="W77" s="60"/>
      <c r="X77" s="21"/>
      <c r="Y77" s="21"/>
      <c r="Z77" s="21"/>
      <c r="AA77" s="21"/>
      <c r="AB77" s="45"/>
      <c r="AC77" s="23"/>
      <c r="AD77" s="23"/>
      <c r="AE77" s="23"/>
      <c r="AF77" s="15"/>
      <c r="AG77" s="15"/>
      <c r="AH77" s="15"/>
      <c r="AI77" s="15"/>
      <c r="AJ77" s="15"/>
      <c r="AK77" s="15"/>
      <c r="AL77" s="15"/>
      <c r="AM77" s="15"/>
      <c r="AN77" s="9"/>
      <c r="AO77" s="9"/>
    </row>
    <row r="78" spans="2:41" ht="6.6" customHeight="1" x14ac:dyDescent="0.3">
      <c r="B78" s="309"/>
      <c r="C78" s="309"/>
      <c r="D78" s="309"/>
      <c r="E78" s="309"/>
      <c r="F78" s="309"/>
      <c r="G78" s="180" t="s">
        <v>19</v>
      </c>
      <c r="H78" s="298">
        <f>H69-H73</f>
        <v>0</v>
      </c>
      <c r="N78" s="158" t="s">
        <v>59</v>
      </c>
      <c r="O78" s="158"/>
      <c r="P78" s="158"/>
      <c r="Q78" s="160">
        <v>0.05</v>
      </c>
      <c r="R78" s="160"/>
      <c r="S78" s="162" t="s">
        <v>49</v>
      </c>
      <c r="T78" s="161" t="s">
        <v>19</v>
      </c>
      <c r="U78" s="161">
        <f>(Q78*U75)</f>
        <v>0</v>
      </c>
      <c r="V78" s="114"/>
      <c r="W78" s="7"/>
      <c r="AM78" s="243">
        <f>SUM(AM63:AM72)</f>
        <v>0</v>
      </c>
      <c r="AO78" s="9"/>
    </row>
    <row r="79" spans="2:41" ht="6.6" customHeight="1" x14ac:dyDescent="0.3">
      <c r="B79" s="309"/>
      <c r="C79" s="309"/>
      <c r="D79" s="309"/>
      <c r="E79" s="309"/>
      <c r="F79" s="309"/>
      <c r="G79" s="180"/>
      <c r="H79" s="298"/>
      <c r="N79" s="158"/>
      <c r="O79" s="158"/>
      <c r="P79" s="158"/>
      <c r="Q79" s="160"/>
      <c r="R79" s="160"/>
      <c r="S79" s="162"/>
      <c r="T79" s="161"/>
      <c r="U79" s="161"/>
      <c r="V79" s="114"/>
      <c r="W79" s="60"/>
      <c r="AM79" s="244"/>
      <c r="AO79" s="9"/>
    </row>
    <row r="80" spans="2:41" ht="6.6" customHeight="1" x14ac:dyDescent="0.3">
      <c r="B80" s="309"/>
      <c r="C80" s="309"/>
      <c r="D80" s="309"/>
      <c r="E80" s="309"/>
      <c r="F80" s="309"/>
      <c r="G80" s="1"/>
      <c r="H80" s="77"/>
      <c r="I80" s="61"/>
      <c r="J80" s="61"/>
      <c r="N80" s="64"/>
      <c r="O80" s="64"/>
      <c r="P80" s="64"/>
      <c r="Q80" s="16"/>
      <c r="R80" s="64"/>
      <c r="S80" s="64"/>
      <c r="T80" s="64"/>
      <c r="U80" s="7"/>
      <c r="V80" s="7"/>
      <c r="W80" s="60"/>
    </row>
    <row r="81" spans="2:25" ht="6.75" customHeight="1" x14ac:dyDescent="0.3">
      <c r="N81" s="158" t="s">
        <v>60</v>
      </c>
      <c r="O81" s="158"/>
      <c r="P81" s="158"/>
      <c r="Q81" s="165">
        <v>0.05</v>
      </c>
      <c r="R81" s="165"/>
      <c r="S81" s="162" t="s">
        <v>49</v>
      </c>
      <c r="T81" s="161" t="s">
        <v>19</v>
      </c>
      <c r="U81" s="161">
        <f>(Q81*AJ74)</f>
        <v>0</v>
      </c>
      <c r="V81" s="114"/>
      <c r="W81" s="7"/>
    </row>
    <row r="82" spans="2:25" ht="6.6" customHeight="1" x14ac:dyDescent="0.3">
      <c r="B82" s="309" t="s">
        <v>61</v>
      </c>
      <c r="C82" s="309"/>
      <c r="D82" s="309"/>
      <c r="E82" s="309"/>
      <c r="F82" s="309"/>
      <c r="N82" s="158"/>
      <c r="O82" s="158"/>
      <c r="P82" s="158"/>
      <c r="Q82" s="165"/>
      <c r="R82" s="165"/>
      <c r="S82" s="162"/>
      <c r="T82" s="161"/>
      <c r="U82" s="166"/>
      <c r="V82" s="129"/>
      <c r="W82" s="60"/>
      <c r="X82" s="1"/>
      <c r="Y82" s="1"/>
    </row>
    <row r="83" spans="2:25" ht="6.6" customHeight="1" x14ac:dyDescent="0.3">
      <c r="B83" s="309"/>
      <c r="C83" s="309"/>
      <c r="D83" s="309"/>
      <c r="E83" s="309"/>
      <c r="F83" s="309"/>
      <c r="G83" s="180" t="s">
        <v>19</v>
      </c>
      <c r="H83" s="298">
        <f>U90</f>
        <v>0</v>
      </c>
      <c r="I83" s="61"/>
      <c r="J83" s="61"/>
      <c r="N83" s="64"/>
      <c r="O83" s="64"/>
      <c r="P83" s="64"/>
      <c r="Q83" s="16"/>
      <c r="R83" s="64"/>
      <c r="S83" s="64"/>
      <c r="T83" s="64"/>
      <c r="U83" s="7"/>
      <c r="V83" s="7"/>
      <c r="W83" s="60"/>
      <c r="X83" s="1"/>
      <c r="Y83" s="1"/>
    </row>
    <row r="84" spans="2:25" ht="6.6" customHeight="1" x14ac:dyDescent="0.3">
      <c r="B84" s="309"/>
      <c r="C84" s="309"/>
      <c r="D84" s="309"/>
      <c r="E84" s="309"/>
      <c r="F84" s="309"/>
      <c r="G84" s="180"/>
      <c r="H84" s="298"/>
      <c r="I84" s="61"/>
      <c r="J84" s="61"/>
      <c r="N84" s="158" t="s">
        <v>62</v>
      </c>
      <c r="O84" s="158"/>
      <c r="P84" s="60"/>
      <c r="R84" s="60"/>
      <c r="S84" s="60"/>
      <c r="T84" s="161" t="s">
        <v>19</v>
      </c>
      <c r="U84" s="161">
        <f>SUM(U77:U82)</f>
        <v>0</v>
      </c>
      <c r="V84" s="114"/>
      <c r="W84" s="7"/>
      <c r="X84" s="1"/>
      <c r="Y84" s="1"/>
    </row>
    <row r="85" spans="2:25" ht="6.6" customHeight="1" x14ac:dyDescent="0.3">
      <c r="B85" s="309"/>
      <c r="C85" s="309"/>
      <c r="D85" s="309"/>
      <c r="E85" s="309"/>
      <c r="F85" s="309"/>
      <c r="I85" s="61"/>
      <c r="J85" s="61"/>
      <c r="N85" s="158"/>
      <c r="O85" s="158"/>
      <c r="P85" s="60"/>
      <c r="R85" s="60"/>
      <c r="S85" s="60"/>
      <c r="T85" s="161"/>
      <c r="U85" s="161"/>
      <c r="V85" s="114"/>
      <c r="W85" s="60"/>
    </row>
    <row r="86" spans="2:25" ht="8.25" customHeight="1" x14ac:dyDescent="0.3">
      <c r="N86" s="64"/>
      <c r="O86" s="64"/>
      <c r="P86" s="64"/>
      <c r="R86" s="64"/>
      <c r="S86" s="64"/>
      <c r="T86" s="64"/>
      <c r="U86" s="7"/>
      <c r="V86" s="7"/>
      <c r="W86" s="60"/>
    </row>
    <row r="87" spans="2:25" ht="6.6" customHeight="1" x14ac:dyDescent="0.3">
      <c r="B87" s="179" t="s">
        <v>63</v>
      </c>
      <c r="C87" s="179"/>
      <c r="D87" s="179"/>
      <c r="E87" s="179"/>
      <c r="F87" s="179"/>
      <c r="G87" s="180" t="s">
        <v>19</v>
      </c>
      <c r="H87" s="181">
        <f>H78-H83</f>
        <v>0</v>
      </c>
      <c r="N87" s="158" t="s">
        <v>64</v>
      </c>
      <c r="O87" s="158"/>
      <c r="P87" s="161" t="s">
        <v>65</v>
      </c>
      <c r="Q87" s="160">
        <v>0.02</v>
      </c>
      <c r="R87" s="160"/>
      <c r="S87" s="162" t="s">
        <v>49</v>
      </c>
      <c r="T87" s="161" t="s">
        <v>19</v>
      </c>
      <c r="U87" s="161">
        <f>(Q87*U84)</f>
        <v>0</v>
      </c>
      <c r="V87" s="114"/>
      <c r="W87" s="7"/>
    </row>
    <row r="88" spans="2:25" ht="6.6" customHeight="1" x14ac:dyDescent="0.3">
      <c r="B88" s="179"/>
      <c r="C88" s="179"/>
      <c r="D88" s="179"/>
      <c r="E88" s="179"/>
      <c r="F88" s="179"/>
      <c r="G88" s="180"/>
      <c r="H88" s="181"/>
      <c r="N88" s="158"/>
      <c r="O88" s="158"/>
      <c r="P88" s="161"/>
      <c r="Q88" s="160"/>
      <c r="R88" s="160"/>
      <c r="S88" s="162"/>
      <c r="T88" s="161"/>
      <c r="U88" s="166"/>
      <c r="V88" s="129"/>
      <c r="W88" s="105"/>
    </row>
    <row r="89" spans="2:25" ht="6.6" customHeight="1" x14ac:dyDescent="0.3">
      <c r="U89" s="7"/>
      <c r="V89" s="7"/>
      <c r="W89" s="105"/>
    </row>
    <row r="90" spans="2:25" ht="6.6" customHeight="1" x14ac:dyDescent="0.3">
      <c r="K90" s="4"/>
      <c r="N90" s="163" t="s">
        <v>46</v>
      </c>
      <c r="O90" s="163"/>
      <c r="P90" s="60"/>
      <c r="Q90" s="60"/>
      <c r="R90" s="60"/>
      <c r="S90" s="60"/>
      <c r="T90" s="161" t="s">
        <v>19</v>
      </c>
      <c r="U90" s="164">
        <f>SUM(U84:U88)</f>
        <v>0</v>
      </c>
      <c r="V90" s="121"/>
      <c r="W90" s="7"/>
    </row>
    <row r="91" spans="2:25" ht="6.6" customHeight="1" x14ac:dyDescent="0.3">
      <c r="K91" s="4"/>
      <c r="N91" s="163"/>
      <c r="O91" s="163"/>
      <c r="P91" s="60"/>
      <c r="Q91" s="60"/>
      <c r="R91" s="60"/>
      <c r="S91" s="60"/>
      <c r="T91" s="161"/>
      <c r="U91" s="164"/>
      <c r="V91" s="121"/>
      <c r="W91" s="34"/>
    </row>
    <row r="92" spans="2:25" ht="6.6" customHeight="1" x14ac:dyDescent="0.3">
      <c r="U92" s="7"/>
      <c r="V92" s="7"/>
      <c r="W92" s="34"/>
    </row>
    <row r="93" spans="2:25" ht="6.6" customHeight="1" x14ac:dyDescent="0.3">
      <c r="I93" s="33"/>
      <c r="J93" s="33"/>
      <c r="K93" s="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11"/>
    </row>
    <row r="94" spans="2:25" ht="6.6" customHeight="1" x14ac:dyDescent="0.3">
      <c r="I94" s="33"/>
      <c r="J94" s="33"/>
      <c r="K94" s="4"/>
      <c r="L94" s="34"/>
      <c r="M94" s="34"/>
      <c r="N94" s="158" t="s">
        <v>66</v>
      </c>
      <c r="O94" s="158"/>
      <c r="P94" s="158"/>
      <c r="Q94" s="159"/>
      <c r="R94" s="158" t="s">
        <v>67</v>
      </c>
      <c r="S94" s="158"/>
      <c r="T94" s="34"/>
      <c r="U94" s="34"/>
      <c r="V94" s="34"/>
      <c r="W94" s="130"/>
    </row>
    <row r="95" spans="2:25" ht="6.6" customHeight="1" x14ac:dyDescent="0.3">
      <c r="N95" s="158"/>
      <c r="O95" s="158"/>
      <c r="P95" s="158"/>
      <c r="Q95" s="159"/>
      <c r="R95" s="158"/>
      <c r="S95" s="158"/>
      <c r="U95" s="11"/>
      <c r="V95" s="11"/>
      <c r="W95" s="130"/>
      <c r="X95" s="127"/>
    </row>
    <row r="96" spans="2:25" ht="6.6" customHeight="1" x14ac:dyDescent="0.3">
      <c r="V96" s="130"/>
      <c r="W96" s="74"/>
    </row>
    <row r="97" spans="22:41" ht="6.6" customHeight="1" x14ac:dyDescent="0.3">
      <c r="V97" s="120"/>
      <c r="W97" s="74"/>
    </row>
    <row r="98" spans="22:41" ht="6.6" customHeight="1" x14ac:dyDescent="0.3">
      <c r="V98" s="120"/>
      <c r="X98" s="90"/>
    </row>
    <row r="99" spans="22:41" ht="6.6" customHeight="1" x14ac:dyDescent="0.3">
      <c r="V99" s="120"/>
      <c r="W99" s="90"/>
      <c r="X99" s="90"/>
    </row>
    <row r="100" spans="22:41" ht="6.6" customHeight="1" x14ac:dyDescent="0.3">
      <c r="W100" s="17"/>
      <c r="X100" s="90"/>
    </row>
    <row r="101" spans="22:41" ht="6.6" customHeight="1" x14ac:dyDescent="0.3">
      <c r="V101" s="126"/>
      <c r="W101" s="17"/>
    </row>
    <row r="102" spans="22:41" ht="6.6" customHeight="1" x14ac:dyDescent="0.3">
      <c r="V102" s="113"/>
    </row>
    <row r="103" spans="22:41" ht="6.6" customHeight="1" x14ac:dyDescent="0.3">
      <c r="V103" s="113"/>
    </row>
    <row r="104" spans="22:41" ht="6.6" customHeight="1" x14ac:dyDescent="0.3"/>
    <row r="105" spans="22:41" ht="6.6" customHeight="1" x14ac:dyDescent="0.3"/>
    <row r="106" spans="22:41" ht="6.6" customHeight="1" x14ac:dyDescent="0.3"/>
    <row r="107" spans="22:41" ht="6.6" customHeight="1" x14ac:dyDescent="0.3"/>
    <row r="108" spans="22:41" ht="6.6" customHeight="1" x14ac:dyDescent="0.3">
      <c r="W108" s="101"/>
      <c r="AN108" s="225"/>
      <c r="AO108" s="225"/>
    </row>
    <row r="109" spans="22:41" ht="6.6" customHeight="1" x14ac:dyDescent="0.3">
      <c r="W109" s="101"/>
      <c r="AN109" s="225"/>
      <c r="AO109" s="225"/>
    </row>
    <row r="110" spans="22:41" ht="6.6" customHeight="1" x14ac:dyDescent="0.3"/>
    <row r="111" spans="22:41" ht="6.6" customHeight="1" x14ac:dyDescent="0.3"/>
    <row r="112" spans="22:41" ht="6.6" customHeight="1" x14ac:dyDescent="0.3"/>
    <row r="113" ht="6.6" customHeight="1" x14ac:dyDescent="0.3"/>
    <row r="114" ht="6.6" customHeight="1" x14ac:dyDescent="0.3"/>
    <row r="115" ht="6.6" customHeight="1" x14ac:dyDescent="0.3"/>
    <row r="116" ht="6.6" customHeight="1" x14ac:dyDescent="0.3"/>
    <row r="117" ht="6.6" customHeight="1" x14ac:dyDescent="0.3"/>
    <row r="118" ht="6.6" customHeight="1" x14ac:dyDescent="0.3"/>
    <row r="119" ht="6.6" customHeight="1" x14ac:dyDescent="0.3"/>
    <row r="120" ht="6.6" customHeight="1" x14ac:dyDescent="0.3"/>
    <row r="121" ht="6.6" customHeight="1" x14ac:dyDescent="0.3"/>
    <row r="122" ht="6.6" customHeight="1" x14ac:dyDescent="0.3"/>
    <row r="123" ht="6.6" customHeight="1" x14ac:dyDescent="0.3"/>
    <row r="124" ht="6.6" customHeight="1" x14ac:dyDescent="0.3"/>
    <row r="125" ht="6.6" customHeight="1" x14ac:dyDescent="0.3"/>
    <row r="126" ht="6.6" customHeight="1" x14ac:dyDescent="0.3"/>
    <row r="127" ht="6.6" customHeight="1" x14ac:dyDescent="0.3"/>
    <row r="128" ht="6.6" customHeight="1" x14ac:dyDescent="0.3"/>
    <row r="129" ht="6.6" customHeight="1" x14ac:dyDescent="0.3"/>
    <row r="130" ht="6.6" customHeight="1" x14ac:dyDescent="0.3"/>
    <row r="131" ht="6.6" customHeight="1" x14ac:dyDescent="0.3"/>
    <row r="132" ht="6.6" customHeight="1" x14ac:dyDescent="0.3"/>
    <row r="133" ht="6.6" customHeight="1" x14ac:dyDescent="0.3"/>
    <row r="134" ht="6.6" customHeight="1" x14ac:dyDescent="0.3"/>
    <row r="135" ht="6.6" customHeight="1" x14ac:dyDescent="0.3"/>
    <row r="136" ht="7.35" customHeight="1" x14ac:dyDescent="0.3"/>
    <row r="137" ht="6.6" customHeight="1" x14ac:dyDescent="0.3"/>
    <row r="138" ht="6.6" customHeight="1" x14ac:dyDescent="0.3"/>
    <row r="139" ht="6.6" customHeight="1" x14ac:dyDescent="0.3"/>
    <row r="140" ht="6.6" customHeight="1" x14ac:dyDescent="0.3"/>
    <row r="141" ht="6.6" customHeight="1" x14ac:dyDescent="0.3"/>
    <row r="142" ht="6.6" customHeight="1" x14ac:dyDescent="0.3"/>
    <row r="143" ht="6.6" customHeight="1" x14ac:dyDescent="0.3"/>
    <row r="144" ht="6.6" customHeight="1" x14ac:dyDescent="0.3"/>
    <row r="145" ht="6.6" customHeight="1" x14ac:dyDescent="0.3"/>
    <row r="146" ht="6.6" customHeight="1" x14ac:dyDescent="0.3"/>
    <row r="147" ht="6.6" customHeight="1" x14ac:dyDescent="0.3"/>
    <row r="148" ht="6.6" customHeight="1" x14ac:dyDescent="0.3"/>
    <row r="149" ht="6.6" customHeight="1" x14ac:dyDescent="0.3"/>
    <row r="150" ht="6.6" customHeight="1" x14ac:dyDescent="0.3"/>
    <row r="151" ht="6.6" customHeight="1" x14ac:dyDescent="0.3"/>
    <row r="152" ht="6.6" customHeight="1" x14ac:dyDescent="0.3"/>
    <row r="153" ht="6.6" customHeight="1" x14ac:dyDescent="0.3"/>
    <row r="154" ht="6.6" customHeight="1" x14ac:dyDescent="0.3"/>
    <row r="155" ht="6.6" customHeight="1" x14ac:dyDescent="0.3"/>
    <row r="156" ht="6.6" customHeight="1" x14ac:dyDescent="0.3"/>
    <row r="157" ht="6.6" customHeight="1" x14ac:dyDescent="0.3"/>
    <row r="158" ht="6.6" customHeight="1" x14ac:dyDescent="0.3"/>
    <row r="159" ht="6.6" customHeight="1" x14ac:dyDescent="0.3"/>
    <row r="160" ht="6.6" customHeight="1" x14ac:dyDescent="0.3"/>
    <row r="161" ht="6.6" customHeight="1" x14ac:dyDescent="0.3"/>
    <row r="162" ht="6.6" customHeight="1" x14ac:dyDescent="0.3"/>
    <row r="163" ht="6.6" customHeight="1" x14ac:dyDescent="0.3"/>
    <row r="164" ht="6.6" customHeight="1" x14ac:dyDescent="0.3"/>
    <row r="165" ht="6.6" customHeight="1" x14ac:dyDescent="0.3"/>
    <row r="166" ht="6.6" customHeight="1" x14ac:dyDescent="0.3"/>
    <row r="167" ht="6.6" customHeight="1" x14ac:dyDescent="0.3"/>
    <row r="168" ht="6.6" customHeight="1" x14ac:dyDescent="0.3"/>
    <row r="169" ht="6.6" customHeight="1" x14ac:dyDescent="0.3"/>
    <row r="170" ht="6.6" customHeight="1" x14ac:dyDescent="0.3"/>
    <row r="171" ht="6.6" customHeight="1" x14ac:dyDescent="0.3"/>
    <row r="172" ht="6.6" customHeight="1" x14ac:dyDescent="0.3"/>
    <row r="173" ht="6.6" customHeight="1" x14ac:dyDescent="0.3"/>
    <row r="174" ht="6.6" customHeight="1" x14ac:dyDescent="0.3"/>
    <row r="175" ht="6.6" customHeight="1" x14ac:dyDescent="0.3"/>
    <row r="176" ht="6.6" customHeight="1" x14ac:dyDescent="0.3"/>
    <row r="177" ht="6.6" customHeight="1" x14ac:dyDescent="0.3"/>
    <row r="178" ht="6.6" customHeight="1" x14ac:dyDescent="0.3"/>
    <row r="179" ht="6.6" customHeight="1" x14ac:dyDescent="0.3"/>
    <row r="180" ht="6.6" customHeight="1" x14ac:dyDescent="0.3"/>
    <row r="181" ht="6.6" customHeight="1" x14ac:dyDescent="0.3"/>
    <row r="182" ht="6.6" customHeight="1" x14ac:dyDescent="0.3"/>
    <row r="183" ht="6.6" customHeight="1" x14ac:dyDescent="0.3"/>
    <row r="184" ht="6.6" customHeight="1" x14ac:dyDescent="0.3"/>
    <row r="185" ht="6.6" customHeight="1" x14ac:dyDescent="0.3"/>
    <row r="186" ht="6.6" customHeight="1" x14ac:dyDescent="0.3"/>
    <row r="187" ht="6.6" customHeight="1" x14ac:dyDescent="0.3"/>
    <row r="188" ht="6.6" customHeight="1" x14ac:dyDescent="0.3"/>
    <row r="189" ht="6.6" customHeight="1" x14ac:dyDescent="0.3"/>
    <row r="190" ht="6.6" customHeight="1" x14ac:dyDescent="0.3"/>
    <row r="191" ht="6.6" customHeight="1" x14ac:dyDescent="0.3"/>
    <row r="192" ht="6.6" customHeight="1" x14ac:dyDescent="0.3"/>
    <row r="193" ht="6.6" customHeight="1" x14ac:dyDescent="0.3"/>
    <row r="194" ht="6.6" customHeight="1" x14ac:dyDescent="0.3"/>
    <row r="195" ht="6.6" customHeight="1" x14ac:dyDescent="0.3"/>
    <row r="196" ht="6.6" customHeight="1" x14ac:dyDescent="0.3"/>
    <row r="197" ht="6.6" customHeight="1" x14ac:dyDescent="0.3"/>
    <row r="198" ht="6.6" customHeight="1" x14ac:dyDescent="0.3"/>
    <row r="199" ht="6.6" customHeight="1" x14ac:dyDescent="0.3"/>
    <row r="200" ht="6.6" customHeight="1" x14ac:dyDescent="0.3"/>
    <row r="201" ht="6.6" customHeight="1" x14ac:dyDescent="0.3"/>
    <row r="202" ht="6.6" customHeight="1" x14ac:dyDescent="0.3"/>
    <row r="203" ht="6.6" customHeight="1" x14ac:dyDescent="0.3"/>
    <row r="204" ht="6.6" customHeight="1" x14ac:dyDescent="0.3"/>
    <row r="205" ht="6.6" customHeight="1" x14ac:dyDescent="0.3"/>
    <row r="206" ht="6.6" customHeight="1" x14ac:dyDescent="0.3"/>
    <row r="207" ht="6.6" customHeight="1" x14ac:dyDescent="0.3"/>
    <row r="208" ht="6.6" customHeight="1" x14ac:dyDescent="0.3"/>
    <row r="209" ht="6.6" customHeight="1" x14ac:dyDescent="0.3"/>
    <row r="210" ht="6.6" customHeight="1" x14ac:dyDescent="0.3"/>
    <row r="211" ht="6.6" customHeight="1" x14ac:dyDescent="0.3"/>
    <row r="212" ht="6.6" customHeight="1" x14ac:dyDescent="0.3"/>
    <row r="213" ht="6.6" customHeight="1" x14ac:dyDescent="0.3"/>
    <row r="214" ht="6.6" customHeight="1" x14ac:dyDescent="0.3"/>
    <row r="215" ht="6.6" customHeight="1" x14ac:dyDescent="0.3"/>
    <row r="216" ht="6.6" customHeight="1" x14ac:dyDescent="0.3"/>
    <row r="217" ht="12.6" customHeight="1" x14ac:dyDescent="0.3"/>
    <row r="218" ht="12.6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399" spans="24:40" x14ac:dyDescent="0.3"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</row>
    <row r="400" spans="24:40" x14ac:dyDescent="0.3"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</row>
    <row r="401" spans="24:40" x14ac:dyDescent="0.3"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</row>
    <row r="402" spans="24:40" x14ac:dyDescent="0.3"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</row>
    <row r="403" spans="24:40" x14ac:dyDescent="0.3"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</row>
    <row r="404" spans="24:40" x14ac:dyDescent="0.3"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</row>
    <row r="405" spans="24:40" x14ac:dyDescent="0.3"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</row>
    <row r="406" spans="24:40" x14ac:dyDescent="0.3"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</row>
    <row r="407" spans="24:40" x14ac:dyDescent="0.3"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</row>
    <row r="408" spans="24:40" x14ac:dyDescent="0.3"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</row>
    <row r="409" spans="24:40" x14ac:dyDescent="0.3"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</row>
    <row r="410" spans="24:40" x14ac:dyDescent="0.3"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</row>
    <row r="411" spans="24:40" x14ac:dyDescent="0.3"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</row>
    <row r="412" spans="24:40" x14ac:dyDescent="0.3"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</row>
    <row r="413" spans="24:40" x14ac:dyDescent="0.3"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</row>
    <row r="414" spans="24:40" x14ac:dyDescent="0.3"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</row>
    <row r="415" spans="24:40" x14ac:dyDescent="0.3"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</row>
    <row r="416" spans="24:40" x14ac:dyDescent="0.3"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</row>
    <row r="417" spans="24:40" x14ac:dyDescent="0.3"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</row>
    <row r="418" spans="24:40" x14ac:dyDescent="0.3"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</row>
    <row r="419" spans="24:40" x14ac:dyDescent="0.3"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</row>
    <row r="420" spans="24:40" x14ac:dyDescent="0.3"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</row>
    <row r="421" spans="24:40" x14ac:dyDescent="0.3"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</row>
    <row r="422" spans="24:40" x14ac:dyDescent="0.3"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</row>
    <row r="423" spans="24:40" x14ac:dyDescent="0.3"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</row>
    <row r="424" spans="24:40" x14ac:dyDescent="0.3"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</row>
    <row r="425" spans="24:40" x14ac:dyDescent="0.3"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</row>
    <row r="426" spans="24:40" x14ac:dyDescent="0.3"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</row>
    <row r="427" spans="24:40" x14ac:dyDescent="0.3"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</row>
    <row r="428" spans="24:40" x14ac:dyDescent="0.3"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</row>
    <row r="429" spans="24:40" x14ac:dyDescent="0.3"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</row>
    <row r="430" spans="24:40" x14ac:dyDescent="0.3"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</row>
    <row r="431" spans="24:40" x14ac:dyDescent="0.3"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</row>
    <row r="432" spans="24:40" x14ac:dyDescent="0.3"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</row>
    <row r="433" spans="24:40" x14ac:dyDescent="0.3"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</row>
    <row r="434" spans="24:40" x14ac:dyDescent="0.3"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</row>
    <row r="435" spans="24:40" x14ac:dyDescent="0.3"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</row>
    <row r="436" spans="24:40" x14ac:dyDescent="0.3"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</row>
    <row r="437" spans="24:40" x14ac:dyDescent="0.3"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</row>
    <row r="438" spans="24:40" x14ac:dyDescent="0.3"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</row>
    <row r="439" spans="24:40" x14ac:dyDescent="0.3"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</row>
    <row r="440" spans="24:40" x14ac:dyDescent="0.3"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</row>
    <row r="441" spans="24:40" x14ac:dyDescent="0.3"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</row>
    <row r="442" spans="24:40" x14ac:dyDescent="0.3"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</row>
    <row r="443" spans="24:40" x14ac:dyDescent="0.3"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</row>
    <row r="444" spans="24:40" x14ac:dyDescent="0.3"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</row>
    <row r="445" spans="24:40" x14ac:dyDescent="0.3"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</row>
    <row r="446" spans="24:40" x14ac:dyDescent="0.3"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</row>
    <row r="447" spans="24:40" x14ac:dyDescent="0.3"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</row>
    <row r="448" spans="24:40" x14ac:dyDescent="0.3"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</row>
    <row r="449" spans="24:40" x14ac:dyDescent="0.3"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</row>
    <row r="450" spans="24:40" x14ac:dyDescent="0.3"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</row>
    <row r="451" spans="24:40" x14ac:dyDescent="0.3"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</row>
    <row r="452" spans="24:40" x14ac:dyDescent="0.3"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</row>
    <row r="453" spans="24:40" x14ac:dyDescent="0.3"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</row>
    <row r="454" spans="24:40" x14ac:dyDescent="0.3"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</row>
    <row r="455" spans="24:40" x14ac:dyDescent="0.3"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</row>
    <row r="456" spans="24:40" x14ac:dyDescent="0.3"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</row>
    <row r="457" spans="24:40" x14ac:dyDescent="0.3"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</row>
    <row r="458" spans="24:40" x14ac:dyDescent="0.3"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</row>
    <row r="459" spans="24:40" x14ac:dyDescent="0.3"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</row>
    <row r="460" spans="24:40" x14ac:dyDescent="0.3"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</row>
    <row r="461" spans="24:40" x14ac:dyDescent="0.3"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</row>
    <row r="462" spans="24:40" x14ac:dyDescent="0.3"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</row>
    <row r="463" spans="24:40" x14ac:dyDescent="0.3"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</row>
    <row r="464" spans="24:40" x14ac:dyDescent="0.3"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</row>
    <row r="465" spans="24:40" x14ac:dyDescent="0.3"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</row>
    <row r="466" spans="24:40" x14ac:dyDescent="0.3"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</row>
    <row r="467" spans="24:40" x14ac:dyDescent="0.3"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</row>
    <row r="468" spans="24:40" x14ac:dyDescent="0.3"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</row>
    <row r="469" spans="24:40" x14ac:dyDescent="0.3"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</row>
    <row r="470" spans="24:40" x14ac:dyDescent="0.3"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</row>
    <row r="471" spans="24:40" x14ac:dyDescent="0.3"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</row>
    <row r="472" spans="24:40" x14ac:dyDescent="0.3"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</row>
    <row r="473" spans="24:40" x14ac:dyDescent="0.3"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</row>
    <row r="474" spans="24:40" x14ac:dyDescent="0.3"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</row>
    <row r="475" spans="24:40" x14ac:dyDescent="0.3"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</row>
    <row r="476" spans="24:40" x14ac:dyDescent="0.3"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</row>
    <row r="477" spans="24:40" x14ac:dyDescent="0.3"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</row>
    <row r="478" spans="24:40" x14ac:dyDescent="0.3"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</row>
    <row r="479" spans="24:40" x14ac:dyDescent="0.3"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</row>
    <row r="480" spans="24:40" x14ac:dyDescent="0.3"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</row>
    <row r="481" spans="24:40" x14ac:dyDescent="0.3"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</row>
    <row r="482" spans="24:40" x14ac:dyDescent="0.3"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</row>
    <row r="483" spans="24:40" x14ac:dyDescent="0.3"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</row>
    <row r="484" spans="24:40" x14ac:dyDescent="0.3"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</row>
    <row r="485" spans="24:40" x14ac:dyDescent="0.3"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</row>
    <row r="486" spans="24:40" x14ac:dyDescent="0.3"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</row>
    <row r="487" spans="24:40" x14ac:dyDescent="0.3"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</row>
    <row r="488" spans="24:40" x14ac:dyDescent="0.3"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</row>
    <row r="489" spans="24:40" x14ac:dyDescent="0.3"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</row>
    <row r="490" spans="24:40" x14ac:dyDescent="0.3"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</row>
    <row r="491" spans="24:40" x14ac:dyDescent="0.3"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</row>
    <row r="492" spans="24:40" x14ac:dyDescent="0.3"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</row>
    <row r="493" spans="24:40" x14ac:dyDescent="0.3"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</row>
    <row r="494" spans="24:40" x14ac:dyDescent="0.3"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</row>
    <row r="495" spans="24:40" x14ac:dyDescent="0.3"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</row>
    <row r="496" spans="24:40" x14ac:dyDescent="0.3"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</row>
    <row r="497" spans="24:40" x14ac:dyDescent="0.3"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</row>
    <row r="498" spans="24:40" x14ac:dyDescent="0.3"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</row>
    <row r="499" spans="24:40" x14ac:dyDescent="0.3"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</row>
    <row r="500" spans="24:40" x14ac:dyDescent="0.3"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</row>
    <row r="501" spans="24:40" x14ac:dyDescent="0.3"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</row>
    <row r="502" spans="24:40" x14ac:dyDescent="0.3"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</row>
    <row r="503" spans="24:40" x14ac:dyDescent="0.3"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</row>
    <row r="504" spans="24:40" x14ac:dyDescent="0.3"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</row>
    <row r="505" spans="24:40" x14ac:dyDescent="0.3"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</row>
    <row r="506" spans="24:40" x14ac:dyDescent="0.3"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</row>
    <row r="507" spans="24:40" x14ac:dyDescent="0.3"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</row>
    <row r="508" spans="24:40" x14ac:dyDescent="0.3"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</row>
  </sheetData>
  <mergeCells count="392">
    <mergeCell ref="B72:F75"/>
    <mergeCell ref="B69:E70"/>
    <mergeCell ref="B66:E67"/>
    <mergeCell ref="B48:U49"/>
    <mergeCell ref="E52:E53"/>
    <mergeCell ref="E54:E55"/>
    <mergeCell ref="B52:C53"/>
    <mergeCell ref="F52:U53"/>
    <mergeCell ref="F54:U55"/>
    <mergeCell ref="B54:C55"/>
    <mergeCell ref="B50:U51"/>
    <mergeCell ref="C29:H30"/>
    <mergeCell ref="E31:E32"/>
    <mergeCell ref="F31:H32"/>
    <mergeCell ref="I31:I32"/>
    <mergeCell ref="J31:N32"/>
    <mergeCell ref="P31:S32"/>
    <mergeCell ref="P34:S35"/>
    <mergeCell ref="F34:H35"/>
    <mergeCell ref="J34:N35"/>
    <mergeCell ref="F37:J38"/>
    <mergeCell ref="B40:U41"/>
    <mergeCell ref="B82:F85"/>
    <mergeCell ref="S81:S82"/>
    <mergeCell ref="U72:U73"/>
    <mergeCell ref="I66:K67"/>
    <mergeCell ref="H69:H70"/>
    <mergeCell ref="G69:G70"/>
    <mergeCell ref="G73:G74"/>
    <mergeCell ref="H73:H74"/>
    <mergeCell ref="G78:G79"/>
    <mergeCell ref="H78:H79"/>
    <mergeCell ref="B77:F80"/>
    <mergeCell ref="G83:G84"/>
    <mergeCell ref="H83:H84"/>
    <mergeCell ref="N69:R70"/>
    <mergeCell ref="N72:P73"/>
    <mergeCell ref="N75:Q76"/>
    <mergeCell ref="AO49:AO50"/>
    <mergeCell ref="T90:T91"/>
    <mergeCell ref="T87:T88"/>
    <mergeCell ref="T84:T85"/>
    <mergeCell ref="T78:T79"/>
    <mergeCell ref="T81:T82"/>
    <mergeCell ref="AJ71:AJ72"/>
    <mergeCell ref="Z65:Z66"/>
    <mergeCell ref="AD69:AD70"/>
    <mergeCell ref="AB67:AB68"/>
    <mergeCell ref="AC67:AC68"/>
    <mergeCell ref="AE69:AE70"/>
    <mergeCell ref="AH65:AH66"/>
    <mergeCell ref="AG65:AG66"/>
    <mergeCell ref="AC65:AC66"/>
    <mergeCell ref="AB65:AB66"/>
    <mergeCell ref="AG67:AG68"/>
    <mergeCell ref="AH67:AH68"/>
    <mergeCell ref="T75:T76"/>
    <mergeCell ref="AH51:AH52"/>
    <mergeCell ref="AK36:AO37"/>
    <mergeCell ref="AN51:AN52"/>
    <mergeCell ref="AI51:AI52"/>
    <mergeCell ref="AJ51:AJ52"/>
    <mergeCell ref="AK51:AK52"/>
    <mergeCell ref="AA63:AA64"/>
    <mergeCell ref="AM63:AM64"/>
    <mergeCell ref="AK43:AK44"/>
    <mergeCell ref="AL43:AL44"/>
    <mergeCell ref="AM43:AM44"/>
    <mergeCell ref="AN43:AN44"/>
    <mergeCell ref="AN49:AN50"/>
    <mergeCell ref="AO51:AO52"/>
    <mergeCell ref="AO41:AO42"/>
    <mergeCell ref="AE41:AE42"/>
    <mergeCell ref="AF41:AF42"/>
    <mergeCell ref="AG41:AG42"/>
    <mergeCell ref="AN38:AO40"/>
    <mergeCell ref="AI43:AI44"/>
    <mergeCell ref="AH43:AH44"/>
    <mergeCell ref="AO43:AO44"/>
    <mergeCell ref="AM49:AM50"/>
    <mergeCell ref="AF51:AF52"/>
    <mergeCell ref="AG51:AG52"/>
    <mergeCell ref="AD71:AD72"/>
    <mergeCell ref="AE71:AE72"/>
    <mergeCell ref="U84:U85"/>
    <mergeCell ref="U78:U79"/>
    <mergeCell ref="AN41:AN42"/>
    <mergeCell ref="AD38:AE40"/>
    <mergeCell ref="AF38:AF40"/>
    <mergeCell ref="AD41:AD42"/>
    <mergeCell ref="AI38:AJ40"/>
    <mergeCell ref="AG38:AH40"/>
    <mergeCell ref="AK38:AK40"/>
    <mergeCell ref="AL38:AM40"/>
    <mergeCell ref="AH41:AH42"/>
    <mergeCell ref="AI41:AI42"/>
    <mergeCell ref="AD54:AD55"/>
    <mergeCell ref="AE54:AE55"/>
    <mergeCell ref="AJ49:AJ50"/>
    <mergeCell ref="AL51:AL52"/>
    <mergeCell ref="AN54:AN55"/>
    <mergeCell ref="AB69:AB70"/>
    <mergeCell ref="AC69:AC70"/>
    <mergeCell ref="AO30:AO31"/>
    <mergeCell ref="AO25:AO26"/>
    <mergeCell ref="AJ25:AJ26"/>
    <mergeCell ref="AI25:AI26"/>
    <mergeCell ref="AI27:AI28"/>
    <mergeCell ref="AJ27:AJ28"/>
    <mergeCell ref="AK27:AK28"/>
    <mergeCell ref="AL27:AL28"/>
    <mergeCell ref="AM27:AM28"/>
    <mergeCell ref="AN27:AN28"/>
    <mergeCell ref="AO27:AO28"/>
    <mergeCell ref="B2:U3"/>
    <mergeCell ref="X5:X6"/>
    <mergeCell ref="X10:AO10"/>
    <mergeCell ref="X12:AO13"/>
    <mergeCell ref="AE5:AG6"/>
    <mergeCell ref="B10:U12"/>
    <mergeCell ref="B5:U7"/>
    <mergeCell ref="X19:Z20"/>
    <mergeCell ref="AA19:AA20"/>
    <mergeCell ref="AB19:AB20"/>
    <mergeCell ref="AC19:AC20"/>
    <mergeCell ref="AD19:AD20"/>
    <mergeCell ref="AG17:AH18"/>
    <mergeCell ref="AI17:AJ18"/>
    <mergeCell ref="AE19:AE20"/>
    <mergeCell ref="AF19:AF20"/>
    <mergeCell ref="AG19:AG20"/>
    <mergeCell ref="AJ19:AJ20"/>
    <mergeCell ref="L20:N21"/>
    <mergeCell ref="R20:S21"/>
    <mergeCell ref="X14:Z16"/>
    <mergeCell ref="AA14:AE16"/>
    <mergeCell ref="AF14:AJ16"/>
    <mergeCell ref="AK14:AO16"/>
    <mergeCell ref="AK17:AK18"/>
    <mergeCell ref="AL17:AM18"/>
    <mergeCell ref="AN17:AO18"/>
    <mergeCell ref="X17:Z18"/>
    <mergeCell ref="AA17:AA18"/>
    <mergeCell ref="AB17:AC18"/>
    <mergeCell ref="AD17:AE18"/>
    <mergeCell ref="AF17:AF18"/>
    <mergeCell ref="B59:U60"/>
    <mergeCell ref="B61:U62"/>
    <mergeCell ref="B63:U64"/>
    <mergeCell ref="AC21:AC22"/>
    <mergeCell ref="AD21:AD22"/>
    <mergeCell ref="AE21:AE22"/>
    <mergeCell ref="X23:Z24"/>
    <mergeCell ref="AA23:AA24"/>
    <mergeCell ref="AB23:AB24"/>
    <mergeCell ref="AC23:AC24"/>
    <mergeCell ref="AD23:AD24"/>
    <mergeCell ref="AE23:AE24"/>
    <mergeCell ref="X21:Z22"/>
    <mergeCell ref="J17:J18"/>
    <mergeCell ref="T66:T67"/>
    <mergeCell ref="J23:K24"/>
    <mergeCell ref="J26:K27"/>
    <mergeCell ref="B44:U45"/>
    <mergeCell ref="B23:C24"/>
    <mergeCell ref="B26:C27"/>
    <mergeCell ref="D20:H21"/>
    <mergeCell ref="D23:H24"/>
    <mergeCell ref="D26:H27"/>
    <mergeCell ref="R26:S27"/>
    <mergeCell ref="B56:U57"/>
    <mergeCell ref="P23:Q24"/>
    <mergeCell ref="P20:P21"/>
    <mergeCell ref="B42:U43"/>
    <mergeCell ref="N66:R67"/>
    <mergeCell ref="R23:S24"/>
    <mergeCell ref="U66:U67"/>
    <mergeCell ref="AH49:AH50"/>
    <mergeCell ref="AI49:AI50"/>
    <mergeCell ref="X34:AO35"/>
    <mergeCell ref="AL45:AL46"/>
    <mergeCell ref="AF47:AF48"/>
    <mergeCell ref="AE47:AE48"/>
    <mergeCell ref="AD47:AD48"/>
    <mergeCell ref="AC47:AC48"/>
    <mergeCell ref="AB47:AB48"/>
    <mergeCell ref="AA47:AA48"/>
    <mergeCell ref="X47:Z48"/>
    <mergeCell ref="AM45:AM46"/>
    <mergeCell ref="AO45:AO46"/>
    <mergeCell ref="AN45:AN46"/>
    <mergeCell ref="AO47:AO48"/>
    <mergeCell ref="AN47:AN48"/>
    <mergeCell ref="AJ41:AJ42"/>
    <mergeCell ref="AK41:AK42"/>
    <mergeCell ref="AL41:AL42"/>
    <mergeCell ref="AK23:AK24"/>
    <mergeCell ref="AL23:AL24"/>
    <mergeCell ref="AM23:AM24"/>
    <mergeCell ref="AN23:AN24"/>
    <mergeCell ref="AO54:AO55"/>
    <mergeCell ref="AM41:AM42"/>
    <mergeCell ref="X30:X31"/>
    <mergeCell ref="AD30:AD31"/>
    <mergeCell ref="AC27:AC28"/>
    <mergeCell ref="AD27:AD28"/>
    <mergeCell ref="AE27:AE28"/>
    <mergeCell ref="AK25:AK26"/>
    <mergeCell ref="AL25:AL26"/>
    <mergeCell ref="AM25:AM26"/>
    <mergeCell ref="AN25:AN26"/>
    <mergeCell ref="AI30:AI31"/>
    <mergeCell ref="AJ30:AJ31"/>
    <mergeCell ref="AN30:AN31"/>
    <mergeCell ref="X38:Z40"/>
    <mergeCell ref="AA38:AA40"/>
    <mergeCell ref="AB38:AC40"/>
    <mergeCell ref="AE43:AE44"/>
    <mergeCell ref="AD51:AD52"/>
    <mergeCell ref="AE51:AE52"/>
    <mergeCell ref="AA21:AA22"/>
    <mergeCell ref="AB21:AB22"/>
    <mergeCell ref="AH21:AH22"/>
    <mergeCell ref="AI21:AI22"/>
    <mergeCell ref="AJ21:AJ22"/>
    <mergeCell ref="AF23:AF24"/>
    <mergeCell ref="AG23:AG24"/>
    <mergeCell ref="AH23:AH24"/>
    <mergeCell ref="AI23:AI24"/>
    <mergeCell ref="AJ23:AJ24"/>
    <mergeCell ref="AN108:AO109"/>
    <mergeCell ref="AJ65:AJ66"/>
    <mergeCell ref="AC71:AC72"/>
    <mergeCell ref="AJ69:AJ70"/>
    <mergeCell ref="AM67:AM68"/>
    <mergeCell ref="AM69:AM70"/>
    <mergeCell ref="AB61:AE62"/>
    <mergeCell ref="AG61:AJ62"/>
    <mergeCell ref="AL61:AM62"/>
    <mergeCell ref="AB63:AB64"/>
    <mergeCell ref="AC63:AC64"/>
    <mergeCell ref="AH63:AH64"/>
    <mergeCell ref="AE74:AE75"/>
    <mergeCell ref="AG69:AG70"/>
    <mergeCell ref="AH69:AH70"/>
    <mergeCell ref="AG63:AG64"/>
    <mergeCell ref="AM78:AM79"/>
    <mergeCell ref="AL74:AL75"/>
    <mergeCell ref="AM74:AM75"/>
    <mergeCell ref="AM71:AM72"/>
    <mergeCell ref="AE65:AE66"/>
    <mergeCell ref="AM65:AM66"/>
    <mergeCell ref="X59:X60"/>
    <mergeCell ref="X67:X68"/>
    <mergeCell ref="AA65:AA66"/>
    <mergeCell ref="AC51:AC52"/>
    <mergeCell ref="X41:Z42"/>
    <mergeCell ref="AA41:AA42"/>
    <mergeCell ref="AB41:AB42"/>
    <mergeCell ref="AA49:AA50"/>
    <mergeCell ref="AB49:AB50"/>
    <mergeCell ref="X54:X55"/>
    <mergeCell ref="AC41:AC42"/>
    <mergeCell ref="X65:X66"/>
    <mergeCell ref="X51:Z52"/>
    <mergeCell ref="Y65:Y66"/>
    <mergeCell ref="AO19:AO20"/>
    <mergeCell ref="AH27:AH28"/>
    <mergeCell ref="AE30:AE31"/>
    <mergeCell ref="X27:Z28"/>
    <mergeCell ref="AA27:AA28"/>
    <mergeCell ref="AB27:AB28"/>
    <mergeCell ref="AB43:AB44"/>
    <mergeCell ref="AC43:AC44"/>
    <mergeCell ref="AD43:AD44"/>
    <mergeCell ref="AF27:AF28"/>
    <mergeCell ref="AG27:AG28"/>
    <mergeCell ref="AF43:AF44"/>
    <mergeCell ref="AG43:AG44"/>
    <mergeCell ref="X43:Z44"/>
    <mergeCell ref="AF36:AJ37"/>
    <mergeCell ref="AJ43:AJ44"/>
    <mergeCell ref="X36:Z37"/>
    <mergeCell ref="AA36:AE37"/>
    <mergeCell ref="AO23:AO24"/>
    <mergeCell ref="AL21:AL22"/>
    <mergeCell ref="AM21:AM22"/>
    <mergeCell ref="AN21:AN22"/>
    <mergeCell ref="AF21:AF22"/>
    <mergeCell ref="AG21:AG22"/>
    <mergeCell ref="X45:Z46"/>
    <mergeCell ref="AA45:AA46"/>
    <mergeCell ref="L26:L27"/>
    <mergeCell ref="J20:K21"/>
    <mergeCell ref="AM47:AM48"/>
    <mergeCell ref="AL47:AL48"/>
    <mergeCell ref="AK47:AK48"/>
    <mergeCell ref="AJ47:AJ48"/>
    <mergeCell ref="AI47:AI48"/>
    <mergeCell ref="AH47:AH48"/>
    <mergeCell ref="AG47:AG48"/>
    <mergeCell ref="AM51:AM52"/>
    <mergeCell ref="AC49:AC50"/>
    <mergeCell ref="AD49:AD50"/>
    <mergeCell ref="AE49:AE50"/>
    <mergeCell ref="AF49:AF50"/>
    <mergeCell ref="AG49:AG50"/>
    <mergeCell ref="AK49:AK50"/>
    <mergeCell ref="AL49:AL50"/>
    <mergeCell ref="X74:AA75"/>
    <mergeCell ref="AD74:AD75"/>
    <mergeCell ref="AA43:AA44"/>
    <mergeCell ref="U69:U70"/>
    <mergeCell ref="AM2:AO3"/>
    <mergeCell ref="AJ2:AL3"/>
    <mergeCell ref="E15:F15"/>
    <mergeCell ref="Y5:AB6"/>
    <mergeCell ref="Y8:AB8"/>
    <mergeCell ref="E17:F18"/>
    <mergeCell ref="X2:AE3"/>
    <mergeCell ref="AH25:AH26"/>
    <mergeCell ref="AG25:AG26"/>
    <mergeCell ref="AC25:AC26"/>
    <mergeCell ref="AD25:AD26"/>
    <mergeCell ref="AE25:AE26"/>
    <mergeCell ref="AF25:AF26"/>
    <mergeCell ref="X25:Z26"/>
    <mergeCell ref="AA25:AA26"/>
    <mergeCell ref="AB25:AB26"/>
    <mergeCell ref="AL19:AL20"/>
    <mergeCell ref="AM19:AM20"/>
    <mergeCell ref="AN19:AN20"/>
    <mergeCell ref="AK19:AK20"/>
    <mergeCell ref="AI19:AI20"/>
    <mergeCell ref="AH19:AH20"/>
    <mergeCell ref="AO21:AO22"/>
    <mergeCell ref="AK21:AK22"/>
    <mergeCell ref="M8:O8"/>
    <mergeCell ref="P8:Q8"/>
    <mergeCell ref="R8:U8"/>
    <mergeCell ref="I8:K8"/>
    <mergeCell ref="F8:H8"/>
    <mergeCell ref="T69:T70"/>
    <mergeCell ref="T72:T73"/>
    <mergeCell ref="U75:U76"/>
    <mergeCell ref="B17:C18"/>
    <mergeCell ref="B20:C21"/>
    <mergeCell ref="B46:U47"/>
    <mergeCell ref="P26:P27"/>
    <mergeCell ref="L23:L24"/>
    <mergeCell ref="B87:F88"/>
    <mergeCell ref="G87:G88"/>
    <mergeCell ref="H87:H88"/>
    <mergeCell ref="AA51:AA52"/>
    <mergeCell ref="AB51:AB52"/>
    <mergeCell ref="X63:X64"/>
    <mergeCell ref="R94:S95"/>
    <mergeCell ref="N94:P95"/>
    <mergeCell ref="Q94:Q95"/>
    <mergeCell ref="Q87:R88"/>
    <mergeCell ref="P87:P88"/>
    <mergeCell ref="S78:S79"/>
    <mergeCell ref="S87:S88"/>
    <mergeCell ref="N90:O91"/>
    <mergeCell ref="U90:U91"/>
    <mergeCell ref="N78:P79"/>
    <mergeCell ref="N81:P82"/>
    <mergeCell ref="N84:O85"/>
    <mergeCell ref="Q78:R79"/>
    <mergeCell ref="Q81:R82"/>
    <mergeCell ref="N87:O88"/>
    <mergeCell ref="U87:U88"/>
    <mergeCell ref="U81:U82"/>
    <mergeCell ref="X69:X70"/>
    <mergeCell ref="Y69:Y70"/>
    <mergeCell ref="Z69:Z70"/>
    <mergeCell ref="AF45:AF46"/>
    <mergeCell ref="AG45:AG46"/>
    <mergeCell ref="AH45:AH46"/>
    <mergeCell ref="AI45:AI46"/>
    <mergeCell ref="AJ45:AJ46"/>
    <mergeCell ref="AK45:AK46"/>
    <mergeCell ref="X49:Z50"/>
    <mergeCell ref="AB45:AB46"/>
    <mergeCell ref="AC45:AC46"/>
    <mergeCell ref="AD45:AD46"/>
    <mergeCell ref="AE45:AE46"/>
    <mergeCell ref="AI54:AI55"/>
    <mergeCell ref="AJ54:AJ55"/>
    <mergeCell ref="AI74:AI75"/>
    <mergeCell ref="AJ74:AJ75"/>
    <mergeCell ref="X71:X72"/>
  </mergeCells>
  <pageMargins left="0.75" right="0.25" top="0.75" bottom="0.9" header="0.3" footer="0.3"/>
  <pageSetup orientation="portrait" r:id="rId1"/>
  <headerFooter>
    <oddFooter>&amp;C&amp;"-,Bold"&amp;8C11&amp;R&amp;"-,Bold"&amp;8Rev. 2 06/21/2018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C9146AC1662841A5AB3443E889B900" ma:contentTypeVersion="6" ma:contentTypeDescription="Create a new document." ma:contentTypeScope="" ma:versionID="dbf6d1d68d0bd4b0e632e0d3feb59f77">
  <xsd:schema xmlns:xsd="http://www.w3.org/2001/XMLSchema" xmlns:xs="http://www.w3.org/2001/XMLSchema" xmlns:p="http://schemas.microsoft.com/office/2006/metadata/properties" xmlns:ns2="0c8e109c-6df5-43f1-8928-a1faeaec273d" targetNamespace="http://schemas.microsoft.com/office/2006/metadata/properties" ma:root="true" ma:fieldsID="3839445c2cc3f24b37a46d1c94b1bae0" ns2:_="">
    <xsd:import namespace="0c8e109c-6df5-43f1-8928-a1faeaec27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e109c-6df5-43f1-8928-a1faeaec27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F0D9ED-D405-4C31-A791-6BCD4D624F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e109c-6df5-43f1-8928-a1faeaec27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2A8F45B-2FCC-42C9-BDFB-07C63471FDCE}">
  <ds:schemaRefs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c8e109c-6df5-43f1-8928-a1faeaec273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67F5EE9-D87B-49DC-AF26-5C323C3146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Hubbard</dc:creator>
  <cp:keywords/>
  <dc:description/>
  <cp:lastModifiedBy>Noelle Van Eynde</cp:lastModifiedBy>
  <cp:revision/>
  <dcterms:created xsi:type="dcterms:W3CDTF">2014-05-08T15:04:34Z</dcterms:created>
  <dcterms:modified xsi:type="dcterms:W3CDTF">2019-06-27T18:42:52Z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0x010100FFC9146AC1662841A5AB3443E889B900</vt:lpwstr>
  </property>
  <property fmtid="{D5CDD505-2E9C-101B-9397-08002B2CF9AE}" pid="3" name="Order">
    <vt:r8>391400</vt:r8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</Properties>
</file>